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G Shared Files\VG STATISTICS\Statistics\Harbour Passenger Stats  610\Harbour Figures 2020\"/>
    </mc:Choice>
  </mc:AlternateContent>
  <xr:revisionPtr revIDLastSave="0" documentId="13_ncr:1_{697B2D7A-2616-403A-BDF3-30456F93DFD9}" xr6:coauthVersionLast="45" xr6:coauthVersionMax="45" xr10:uidLastSave="{00000000-0000-0000-0000-000000000000}"/>
  <bookViews>
    <workbookView xWindow="-120" yWindow="-120" windowWidth="29040" windowHeight="17640" activeTab="11" xr2:uid="{00000000-000D-0000-FFFF-FFFF00000000}"/>
  </bookViews>
  <sheets>
    <sheet name="JAN 20" sheetId="1" r:id="rId1"/>
    <sheet name="FEB 20" sheetId="2" r:id="rId2"/>
    <sheet name="MAR 20" sheetId="3" r:id="rId3"/>
    <sheet name="APR 20" sheetId="4" r:id="rId4"/>
    <sheet name="MAY 20" sheetId="5" r:id="rId5"/>
    <sheet name="JUNE 20" sheetId="7" r:id="rId6"/>
    <sheet name="JULY 20" sheetId="8" r:id="rId7"/>
    <sheet name="AUG 20" sheetId="9" r:id="rId8"/>
    <sheet name="SEPT 20" sheetId="10" r:id="rId9"/>
    <sheet name="OCT 20" sheetId="11" r:id="rId10"/>
    <sheet name="NOV 20" sheetId="12" r:id="rId11"/>
    <sheet name="DEC 20" sheetId="6" r:id="rId12"/>
  </sheets>
  <externalReferences>
    <externalReference r:id="rId13"/>
  </externalReferences>
  <definedNames>
    <definedName name="Auto_PC">[1]Instructions!#REF!</definedName>
    <definedName name="CompanyCode">[1]Instructions!$E$3</definedName>
    <definedName name="Dept">[1]Instructions!$E$9</definedName>
    <definedName name="_xlnm.Print_Area" localSheetId="0">'JAN 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G14" i="1" s="1"/>
  <c r="H13" i="1"/>
  <c r="J13" i="1" s="1"/>
  <c r="G13" i="1"/>
  <c r="H12" i="1"/>
  <c r="J12" i="1" s="1"/>
  <c r="G12" i="1"/>
  <c r="H11" i="1"/>
  <c r="J11" i="1" s="1"/>
  <c r="G11" i="1"/>
  <c r="H10" i="1"/>
  <c r="J10" i="1" s="1"/>
  <c r="G10" i="1"/>
  <c r="H9" i="1"/>
  <c r="J9" i="1" s="1"/>
  <c r="G9" i="1"/>
  <c r="H8" i="1"/>
  <c r="J8" i="1" s="1"/>
  <c r="G8" i="1"/>
  <c r="H7" i="1"/>
  <c r="H6" i="1"/>
  <c r="H5" i="1"/>
  <c r="H4" i="1"/>
  <c r="H14" i="1" l="1"/>
  <c r="J14" i="1" s="1"/>
</calcChain>
</file>

<file path=xl/sharedStrings.xml><?xml version="1.0" encoding="utf-8"?>
<sst xmlns="http://schemas.openxmlformats.org/spreadsheetml/2006/main" count="820" uniqueCount="63">
  <si>
    <t>Row Labels</t>
  </si>
  <si>
    <t>No. Passengers</t>
  </si>
  <si>
    <t>HRM</t>
  </si>
  <si>
    <t>January</t>
  </si>
  <si>
    <t>Adult Passenger</t>
  </si>
  <si>
    <t>PORT</t>
  </si>
  <si>
    <t>Jan 20</t>
  </si>
  <si>
    <t>Jan 19</t>
  </si>
  <si>
    <t>%</t>
  </si>
  <si>
    <t>YEAR TO DATE 20</t>
  </si>
  <si>
    <t>YEAR TO DATE 19</t>
  </si>
  <si>
    <t>Loading</t>
  </si>
  <si>
    <t>Alderney</t>
  </si>
  <si>
    <t>Child Passenger</t>
  </si>
  <si>
    <t>Dielette</t>
  </si>
  <si>
    <t>Carteret</t>
  </si>
  <si>
    <t>JER</t>
  </si>
  <si>
    <t>Granville</t>
  </si>
  <si>
    <t>Herm</t>
  </si>
  <si>
    <t>Sark</t>
  </si>
  <si>
    <t>Unloading</t>
  </si>
  <si>
    <t>Jersey</t>
  </si>
  <si>
    <t>St Malo</t>
  </si>
  <si>
    <t>Poole</t>
  </si>
  <si>
    <t>Portsmouth</t>
  </si>
  <si>
    <t>Infant Passenger</t>
  </si>
  <si>
    <t>TOTAL</t>
  </si>
  <si>
    <t>PME</t>
  </si>
  <si>
    <t>Transfer</t>
  </si>
  <si>
    <t>POO</t>
  </si>
  <si>
    <t>SML</t>
  </si>
  <si>
    <t>SRK</t>
  </si>
  <si>
    <t>Grand Total</t>
  </si>
  <si>
    <t>Commercial</t>
  </si>
  <si>
    <t>December</t>
  </si>
  <si>
    <t>Dec 20</t>
  </si>
  <si>
    <t>Dec 19</t>
  </si>
  <si>
    <t>STH</t>
  </si>
  <si>
    <t>(blank)</t>
  </si>
  <si>
    <t>Feb 20</t>
  </si>
  <si>
    <t>Feb 19</t>
  </si>
  <si>
    <t>Column Labels</t>
  </si>
  <si>
    <t>Mar 20</t>
  </si>
  <si>
    <t>Apr 20</t>
  </si>
  <si>
    <t>Apr 19</t>
  </si>
  <si>
    <t>May 20</t>
  </si>
  <si>
    <t>May 19</t>
  </si>
  <si>
    <t>June 20</t>
  </si>
  <si>
    <t>June 19</t>
  </si>
  <si>
    <t>ACI</t>
  </si>
  <si>
    <t>July 20</t>
  </si>
  <si>
    <t>July 19</t>
  </si>
  <si>
    <t>GCI</t>
  </si>
  <si>
    <t>August 20</t>
  </si>
  <si>
    <t>August 19</t>
  </si>
  <si>
    <t>Sept 20</t>
  </si>
  <si>
    <t>Sept 19</t>
  </si>
  <si>
    <t>YEAR TO DATE 18</t>
  </si>
  <si>
    <t>Oct 20</t>
  </si>
  <si>
    <t>Oct 19</t>
  </si>
  <si>
    <t>Nov 20</t>
  </si>
  <si>
    <t>Nov 19</t>
  </si>
  <si>
    <t>Mar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</si>
</sst>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  <font>
      <sz val="11"/>
      <color rgb="FF9C5700"/>
      <name val="Calibri"/>
      <family val="2"/>
      <scheme val="minor"/>
    </font>
    <font>
      <sz val="8"/>
      <name val="BF Times"/>
    </font>
    <font>
      <sz val="10"/>
      <name val="Times New Roman"/>
      <family val="1"/>
    </font>
    <font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237">
    <xf numFmtId="0" fontId="0" fillId="0" borderId="0"/>
    <xf numFmtId="0" fontId="1" fillId="0" borderId="0"/>
    <xf numFmtId="0" fontId="6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1" borderId="0" applyNumberFormat="0" applyBorder="0" applyAlignment="0" applyProtection="0"/>
    <xf numFmtId="0" fontId="1" fillId="2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6" fillId="0" borderId="0" xfId="2"/>
    <xf numFmtId="0" fontId="4" fillId="0" borderId="2" xfId="0" applyFont="1" applyBorder="1" applyAlignment="1">
      <alignment horizontal="left"/>
    </xf>
    <xf numFmtId="0" fontId="4" fillId="0" borderId="2" xfId="0" applyNumberFormat="1" applyFont="1" applyBorder="1"/>
    <xf numFmtId="0" fontId="4" fillId="0" borderId="0" xfId="0" applyFont="1" applyAlignment="1">
      <alignment horizontal="left" indent="1"/>
    </xf>
    <xf numFmtId="0" fontId="4" fillId="0" borderId="0" xfId="0" applyNumberFormat="1" applyFont="1"/>
    <xf numFmtId="0" fontId="7" fillId="22" borderId="3" xfId="2" applyNumberFormat="1" applyFont="1" applyFill="1" applyBorder="1" applyAlignment="1" applyProtection="1">
      <alignment horizontal="center"/>
      <protection locked="0"/>
    </xf>
    <xf numFmtId="49" fontId="7" fillId="22" borderId="4" xfId="2" applyNumberFormat="1" applyFont="1" applyFill="1" applyBorder="1" applyAlignment="1" applyProtection="1">
      <alignment horizontal="center" wrapText="1"/>
      <protection locked="0"/>
    </xf>
    <xf numFmtId="49" fontId="7" fillId="22" borderId="4" xfId="2" applyNumberFormat="1" applyFont="1" applyFill="1" applyBorder="1" applyAlignment="1" applyProtection="1">
      <alignment horizontal="center" wrapText="1"/>
    </xf>
    <xf numFmtId="0" fontId="8" fillId="22" borderId="4" xfId="2" applyNumberFormat="1" applyFont="1" applyFill="1" applyBorder="1" applyAlignment="1" applyProtection="1">
      <alignment horizontal="center"/>
    </xf>
    <xf numFmtId="0" fontId="7" fillId="22" borderId="4" xfId="2" applyNumberFormat="1" applyFont="1" applyFill="1" applyBorder="1" applyAlignment="1" applyProtection="1">
      <alignment horizontal="center" wrapText="1"/>
    </xf>
    <xf numFmtId="0" fontId="8" fillId="22" borderId="5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left" indent="2"/>
    </xf>
    <xf numFmtId="0" fontId="0" fillId="0" borderId="0" xfId="0" applyNumberFormat="1"/>
    <xf numFmtId="0" fontId="9" fillId="0" borderId="6" xfId="2" applyNumberFormat="1" applyFont="1" applyFill="1" applyBorder="1" applyProtection="1">
      <protection locked="0"/>
    </xf>
    <xf numFmtId="3" fontId="10" fillId="0" borderId="6" xfId="2" applyNumberFormat="1" applyFont="1" applyFill="1" applyBorder="1" applyAlignment="1" applyProtection="1">
      <alignment horizontal="center"/>
      <protection locked="0"/>
    </xf>
    <xf numFmtId="9" fontId="10" fillId="0" borderId="7" xfId="2" applyNumberFormat="1" applyFont="1" applyFill="1" applyBorder="1" applyAlignment="1" applyProtection="1">
      <alignment horizontal="center"/>
    </xf>
    <xf numFmtId="3" fontId="10" fillId="0" borderId="6" xfId="2" applyNumberFormat="1" applyFont="1" applyFill="1" applyBorder="1" applyAlignment="1" applyProtection="1">
      <alignment horizontal="center"/>
    </xf>
    <xf numFmtId="0" fontId="9" fillId="0" borderId="7" xfId="2" applyNumberFormat="1" applyFont="1" applyFill="1" applyBorder="1" applyProtection="1">
      <protection locked="0"/>
    </xf>
    <xf numFmtId="3" fontId="11" fillId="0" borderId="6" xfId="2" applyNumberFormat="1" applyFont="1" applyFill="1" applyBorder="1" applyAlignment="1" applyProtection="1">
      <alignment horizontal="center"/>
    </xf>
    <xf numFmtId="3" fontId="9" fillId="0" borderId="7" xfId="2" applyNumberFormat="1" applyFont="1" applyFill="1" applyBorder="1" applyAlignment="1" applyProtection="1">
      <alignment horizontal="center"/>
    </xf>
    <xf numFmtId="9" fontId="11" fillId="0" borderId="7" xfId="2" applyNumberFormat="1" applyFont="1" applyFill="1" applyBorder="1" applyAlignment="1" applyProtection="1">
      <alignment horizontal="center"/>
    </xf>
    <xf numFmtId="0" fontId="4" fillId="23" borderId="8" xfId="0" applyFont="1" applyFill="1" applyBorder="1" applyAlignment="1">
      <alignment horizontal="left"/>
    </xf>
    <xf numFmtId="0" fontId="4" fillId="23" borderId="8" xfId="0" applyNumberFormat="1" applyFont="1" applyFill="1" applyBorder="1"/>
    <xf numFmtId="0" fontId="4" fillId="0" borderId="2" xfId="0" applyFont="1" applyBorder="1"/>
    <xf numFmtId="0" fontId="7" fillId="24" borderId="3" xfId="2" applyFont="1" applyFill="1" applyBorder="1" applyAlignment="1" applyProtection="1">
      <alignment horizontal="center"/>
      <protection locked="0"/>
    </xf>
    <xf numFmtId="49" fontId="7" fillId="24" borderId="4" xfId="2" applyNumberFormat="1" applyFont="1" applyFill="1" applyBorder="1" applyAlignment="1" applyProtection="1">
      <alignment horizontal="center" wrapText="1"/>
      <protection locked="0"/>
    </xf>
    <xf numFmtId="0" fontId="8" fillId="24" borderId="4" xfId="2" applyFont="1" applyFill="1" applyBorder="1" applyAlignment="1">
      <alignment horizontal="center"/>
    </xf>
    <xf numFmtId="0" fontId="7" fillId="24" borderId="4" xfId="2" applyFont="1" applyFill="1" applyBorder="1" applyAlignment="1">
      <alignment horizontal="center" wrapText="1"/>
    </xf>
    <xf numFmtId="0" fontId="8" fillId="24" borderId="5" xfId="2" applyFont="1" applyFill="1" applyBorder="1" applyAlignment="1">
      <alignment horizontal="center"/>
    </xf>
    <xf numFmtId="0" fontId="4" fillId="0" borderId="0" xfId="0" applyFont="1"/>
    <xf numFmtId="0" fontId="9" fillId="0" borderId="6" xfId="2" applyFont="1" applyBorder="1" applyProtection="1">
      <protection locked="0"/>
    </xf>
    <xf numFmtId="3" fontId="10" fillId="0" borderId="6" xfId="2" applyNumberFormat="1" applyFont="1" applyBorder="1" applyAlignment="1" applyProtection="1">
      <alignment horizontal="center"/>
      <protection locked="0"/>
    </xf>
    <xf numFmtId="9" fontId="10" fillId="0" borderId="7" xfId="2" applyNumberFormat="1" applyFont="1" applyBorder="1" applyAlignment="1">
      <alignment horizontal="center"/>
    </xf>
    <xf numFmtId="3" fontId="10" fillId="0" borderId="6" xfId="2" applyNumberFormat="1" applyFont="1" applyBorder="1" applyAlignment="1">
      <alignment horizontal="center"/>
    </xf>
    <xf numFmtId="0" fontId="9" fillId="0" borderId="7" xfId="2" applyFont="1" applyBorder="1" applyProtection="1">
      <protection locked="0"/>
    </xf>
    <xf numFmtId="3" fontId="11" fillId="0" borderId="6" xfId="2" applyNumberFormat="1" applyFont="1" applyBorder="1" applyAlignment="1">
      <alignment horizontal="center"/>
    </xf>
    <xf numFmtId="9" fontId="11" fillId="0" borderId="7" xfId="2" applyNumberFormat="1" applyFont="1" applyBorder="1" applyAlignment="1">
      <alignment horizontal="center"/>
    </xf>
    <xf numFmtId="0" fontId="9" fillId="0" borderId="0" xfId="2" applyFont="1" applyProtection="1">
      <protection locked="0"/>
    </xf>
    <xf numFmtId="0" fontId="16" fillId="0" borderId="0" xfId="1236"/>
    <xf numFmtId="0" fontId="4" fillId="23" borderId="8" xfId="0" applyFont="1" applyFill="1" applyBorder="1"/>
    <xf numFmtId="0" fontId="4" fillId="23" borderId="2" xfId="0" applyFont="1" applyFill="1" applyBorder="1"/>
    <xf numFmtId="0" fontId="6" fillId="0" borderId="0" xfId="2" applyAlignment="1">
      <alignment horizontal="left"/>
    </xf>
    <xf numFmtId="0" fontId="4" fillId="23" borderId="0" xfId="0" applyFont="1" applyFill="1"/>
    <xf numFmtId="49" fontId="7" fillId="24" borderId="4" xfId="2" applyNumberFormat="1" applyFont="1" applyFill="1" applyBorder="1" applyAlignment="1">
      <alignment horizontal="center" wrapText="1"/>
    </xf>
    <xf numFmtId="3" fontId="9" fillId="0" borderId="7" xfId="2" applyNumberFormat="1" applyFont="1" applyBorder="1" applyAlignment="1">
      <alignment horizontal="center"/>
    </xf>
    <xf numFmtId="164" fontId="0" fillId="0" borderId="0" xfId="1235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237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3" xfId="6" xr:uid="{00000000-0005-0000-0000-000003000000}"/>
    <cellStyle name="20% - Accent1 11" xfId="7" xr:uid="{00000000-0005-0000-0000-000004000000}"/>
    <cellStyle name="20% - Accent1 11 2" xfId="8" xr:uid="{00000000-0005-0000-0000-000005000000}"/>
    <cellStyle name="20% - Accent1 11 2 2" xfId="9" xr:uid="{00000000-0005-0000-0000-000006000000}"/>
    <cellStyle name="20% - Accent1 11 3" xfId="10" xr:uid="{00000000-0005-0000-0000-000007000000}"/>
    <cellStyle name="20% - Accent1 12" xfId="11" xr:uid="{00000000-0005-0000-0000-000008000000}"/>
    <cellStyle name="20% - Accent1 12 2" xfId="12" xr:uid="{00000000-0005-0000-0000-000009000000}"/>
    <cellStyle name="20% - Accent1 12 2 2" xfId="13" xr:uid="{00000000-0005-0000-0000-00000A000000}"/>
    <cellStyle name="20% - Accent1 12 3" xfId="14" xr:uid="{00000000-0005-0000-0000-00000B000000}"/>
    <cellStyle name="20% - Accent1 13" xfId="15" xr:uid="{00000000-0005-0000-0000-00000C000000}"/>
    <cellStyle name="20% - Accent1 13 2" xfId="16" xr:uid="{00000000-0005-0000-0000-00000D000000}"/>
    <cellStyle name="20% - Accent1 13 2 2" xfId="17" xr:uid="{00000000-0005-0000-0000-00000E000000}"/>
    <cellStyle name="20% - Accent1 13 3" xfId="18" xr:uid="{00000000-0005-0000-0000-00000F000000}"/>
    <cellStyle name="20% - Accent1 14" xfId="19" xr:uid="{00000000-0005-0000-0000-000010000000}"/>
    <cellStyle name="20% - Accent1 14 2" xfId="20" xr:uid="{00000000-0005-0000-0000-000011000000}"/>
    <cellStyle name="20% - Accent1 14 2 2" xfId="21" xr:uid="{00000000-0005-0000-0000-000012000000}"/>
    <cellStyle name="20% - Accent1 14 3" xfId="22" xr:uid="{00000000-0005-0000-0000-000013000000}"/>
    <cellStyle name="20% - Accent1 15" xfId="23" xr:uid="{00000000-0005-0000-0000-000014000000}"/>
    <cellStyle name="20% - Accent1 15 2" xfId="24" xr:uid="{00000000-0005-0000-0000-000015000000}"/>
    <cellStyle name="20% - Accent1 15 2 2" xfId="25" xr:uid="{00000000-0005-0000-0000-000016000000}"/>
    <cellStyle name="20% - Accent1 15 3" xfId="26" xr:uid="{00000000-0005-0000-0000-000017000000}"/>
    <cellStyle name="20% - Accent1 16" xfId="27" xr:uid="{00000000-0005-0000-0000-000018000000}"/>
    <cellStyle name="20% - Accent1 16 2" xfId="28" xr:uid="{00000000-0005-0000-0000-000019000000}"/>
    <cellStyle name="20% - Accent1 16 2 2" xfId="29" xr:uid="{00000000-0005-0000-0000-00001A000000}"/>
    <cellStyle name="20% - Accent1 16 3" xfId="30" xr:uid="{00000000-0005-0000-0000-00001B000000}"/>
    <cellStyle name="20% - Accent1 17" xfId="31" xr:uid="{00000000-0005-0000-0000-00001C000000}"/>
    <cellStyle name="20% - Accent1 17 2" xfId="32" xr:uid="{00000000-0005-0000-0000-00001D000000}"/>
    <cellStyle name="20% - Accent1 18" xfId="33" xr:uid="{00000000-0005-0000-0000-00001E000000}"/>
    <cellStyle name="20% - Accent1 18 2" xfId="34" xr:uid="{00000000-0005-0000-0000-00001F000000}"/>
    <cellStyle name="20% - Accent1 19" xfId="35" xr:uid="{00000000-0005-0000-0000-000020000000}"/>
    <cellStyle name="20% - Accent1 2" xfId="36" xr:uid="{00000000-0005-0000-0000-000021000000}"/>
    <cellStyle name="20% - Accent1 2 2" xfId="37" xr:uid="{00000000-0005-0000-0000-000022000000}"/>
    <cellStyle name="20% - Accent1 2 2 2" xfId="38" xr:uid="{00000000-0005-0000-0000-000023000000}"/>
    <cellStyle name="20% - Accent1 2 3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 2" xfId="51" xr:uid="{00000000-0005-0000-0000-000030000000}"/>
    <cellStyle name="20% - Accent1 3 2 2" xfId="52" xr:uid="{00000000-0005-0000-0000-000031000000}"/>
    <cellStyle name="20% - Accent1 3 3" xfId="53" xr:uid="{00000000-0005-0000-0000-000032000000}"/>
    <cellStyle name="20% - Accent1 30" xfId="54" xr:uid="{00000000-0005-0000-0000-000033000000}"/>
    <cellStyle name="20% - Accent1 31" xfId="55" xr:uid="{00000000-0005-0000-0000-000034000000}"/>
    <cellStyle name="20% - Accent1 32" xfId="56" xr:uid="{00000000-0005-0000-0000-000035000000}"/>
    <cellStyle name="20% - Accent1 33" xfId="57" xr:uid="{00000000-0005-0000-0000-000036000000}"/>
    <cellStyle name="20% - Accent1 34" xfId="58" xr:uid="{00000000-0005-0000-0000-000037000000}"/>
    <cellStyle name="20% - Accent1 35" xfId="59" xr:uid="{00000000-0005-0000-0000-000038000000}"/>
    <cellStyle name="20% - Accent1 36" xfId="60" xr:uid="{00000000-0005-0000-0000-000039000000}"/>
    <cellStyle name="20% - Accent1 37" xfId="61" xr:uid="{00000000-0005-0000-0000-00003A000000}"/>
    <cellStyle name="20% - Accent1 38" xfId="62" xr:uid="{00000000-0005-0000-0000-00003B000000}"/>
    <cellStyle name="20% - Accent1 39" xfId="63" xr:uid="{00000000-0005-0000-0000-00003C000000}"/>
    <cellStyle name="20% - Accent1 4" xfId="64" xr:uid="{00000000-0005-0000-0000-00003D000000}"/>
    <cellStyle name="20% - Accent1 4 2" xfId="65" xr:uid="{00000000-0005-0000-0000-00003E000000}"/>
    <cellStyle name="20% - Accent1 4 2 2" xfId="66" xr:uid="{00000000-0005-0000-0000-00003F000000}"/>
    <cellStyle name="20% - Accent1 4 3" xfId="67" xr:uid="{00000000-0005-0000-0000-000040000000}"/>
    <cellStyle name="20% - Accent1 5" xfId="68" xr:uid="{00000000-0005-0000-0000-000041000000}"/>
    <cellStyle name="20% - Accent1 5 2" xfId="69" xr:uid="{00000000-0005-0000-0000-000042000000}"/>
    <cellStyle name="20% - Accent1 5 2 2" xfId="70" xr:uid="{00000000-0005-0000-0000-000043000000}"/>
    <cellStyle name="20% - Accent1 5 3" xfId="71" xr:uid="{00000000-0005-0000-0000-000044000000}"/>
    <cellStyle name="20% - Accent1 6" xfId="72" xr:uid="{00000000-0005-0000-0000-000045000000}"/>
    <cellStyle name="20% - Accent1 6 2" xfId="73" xr:uid="{00000000-0005-0000-0000-000046000000}"/>
    <cellStyle name="20% - Accent1 6 2 2" xfId="74" xr:uid="{00000000-0005-0000-0000-000047000000}"/>
    <cellStyle name="20% - Accent1 6 3" xfId="75" xr:uid="{00000000-0005-0000-0000-000048000000}"/>
    <cellStyle name="20% - Accent1 7" xfId="76" xr:uid="{00000000-0005-0000-0000-000049000000}"/>
    <cellStyle name="20% - Accent1 7 2" xfId="77" xr:uid="{00000000-0005-0000-0000-00004A000000}"/>
    <cellStyle name="20% - Accent1 7 2 2" xfId="78" xr:uid="{00000000-0005-0000-0000-00004B000000}"/>
    <cellStyle name="20% - Accent1 7 3" xfId="79" xr:uid="{00000000-0005-0000-0000-00004C000000}"/>
    <cellStyle name="20% - Accent1 8" xfId="80" xr:uid="{00000000-0005-0000-0000-00004D000000}"/>
    <cellStyle name="20% - Accent1 8 2" xfId="81" xr:uid="{00000000-0005-0000-0000-00004E000000}"/>
    <cellStyle name="20% - Accent1 8 2 2" xfId="82" xr:uid="{00000000-0005-0000-0000-00004F000000}"/>
    <cellStyle name="20% - Accent1 8 3" xfId="83" xr:uid="{00000000-0005-0000-0000-000050000000}"/>
    <cellStyle name="20% - Accent1 9" xfId="84" xr:uid="{00000000-0005-0000-0000-000051000000}"/>
    <cellStyle name="20% - Accent1 9 2" xfId="85" xr:uid="{00000000-0005-0000-0000-000052000000}"/>
    <cellStyle name="20% - Accent1 9 2 2" xfId="86" xr:uid="{00000000-0005-0000-0000-000053000000}"/>
    <cellStyle name="20% - Accent1 9 3" xfId="87" xr:uid="{00000000-0005-0000-0000-000054000000}"/>
    <cellStyle name="20% - Accent2 10" xfId="88" xr:uid="{00000000-0005-0000-0000-000055000000}"/>
    <cellStyle name="20% - Accent2 10 2" xfId="89" xr:uid="{00000000-0005-0000-0000-000056000000}"/>
    <cellStyle name="20% - Accent2 10 2 2" xfId="90" xr:uid="{00000000-0005-0000-0000-000057000000}"/>
    <cellStyle name="20% - Accent2 10 3" xfId="91" xr:uid="{00000000-0005-0000-0000-000058000000}"/>
    <cellStyle name="20% - Accent2 11" xfId="92" xr:uid="{00000000-0005-0000-0000-000059000000}"/>
    <cellStyle name="20% - Accent2 11 2" xfId="93" xr:uid="{00000000-0005-0000-0000-00005A000000}"/>
    <cellStyle name="20% - Accent2 11 2 2" xfId="94" xr:uid="{00000000-0005-0000-0000-00005B000000}"/>
    <cellStyle name="20% - Accent2 11 3" xfId="95" xr:uid="{00000000-0005-0000-0000-00005C000000}"/>
    <cellStyle name="20% - Accent2 12" xfId="96" xr:uid="{00000000-0005-0000-0000-00005D000000}"/>
    <cellStyle name="20% - Accent2 12 2" xfId="97" xr:uid="{00000000-0005-0000-0000-00005E000000}"/>
    <cellStyle name="20% - Accent2 12 2 2" xfId="98" xr:uid="{00000000-0005-0000-0000-00005F000000}"/>
    <cellStyle name="20% - Accent2 12 3" xfId="99" xr:uid="{00000000-0005-0000-0000-000060000000}"/>
    <cellStyle name="20% - Accent2 13" xfId="100" xr:uid="{00000000-0005-0000-0000-000061000000}"/>
    <cellStyle name="20% - Accent2 13 2" xfId="101" xr:uid="{00000000-0005-0000-0000-000062000000}"/>
    <cellStyle name="20% - Accent2 13 2 2" xfId="102" xr:uid="{00000000-0005-0000-0000-000063000000}"/>
    <cellStyle name="20% - Accent2 13 3" xfId="103" xr:uid="{00000000-0005-0000-0000-000064000000}"/>
    <cellStyle name="20% - Accent2 14" xfId="104" xr:uid="{00000000-0005-0000-0000-000065000000}"/>
    <cellStyle name="20% - Accent2 14 2" xfId="105" xr:uid="{00000000-0005-0000-0000-000066000000}"/>
    <cellStyle name="20% - Accent2 14 2 2" xfId="106" xr:uid="{00000000-0005-0000-0000-000067000000}"/>
    <cellStyle name="20% - Accent2 14 3" xfId="107" xr:uid="{00000000-0005-0000-0000-000068000000}"/>
    <cellStyle name="20% - Accent2 15" xfId="108" xr:uid="{00000000-0005-0000-0000-000069000000}"/>
    <cellStyle name="20% - Accent2 15 2" xfId="109" xr:uid="{00000000-0005-0000-0000-00006A000000}"/>
    <cellStyle name="20% - Accent2 15 2 2" xfId="110" xr:uid="{00000000-0005-0000-0000-00006B000000}"/>
    <cellStyle name="20% - Accent2 15 3" xfId="111" xr:uid="{00000000-0005-0000-0000-00006C000000}"/>
    <cellStyle name="20% - Accent2 16" xfId="112" xr:uid="{00000000-0005-0000-0000-00006D000000}"/>
    <cellStyle name="20% - Accent2 16 2" xfId="113" xr:uid="{00000000-0005-0000-0000-00006E000000}"/>
    <cellStyle name="20% - Accent2 16 2 2" xfId="114" xr:uid="{00000000-0005-0000-0000-00006F000000}"/>
    <cellStyle name="20% - Accent2 16 3" xfId="115" xr:uid="{00000000-0005-0000-0000-000070000000}"/>
    <cellStyle name="20% - Accent2 17" xfId="116" xr:uid="{00000000-0005-0000-0000-000071000000}"/>
    <cellStyle name="20% - Accent2 17 2" xfId="117" xr:uid="{00000000-0005-0000-0000-000072000000}"/>
    <cellStyle name="20% - Accent2 18" xfId="118" xr:uid="{00000000-0005-0000-0000-000073000000}"/>
    <cellStyle name="20% - Accent2 18 2" xfId="119" xr:uid="{00000000-0005-0000-0000-000074000000}"/>
    <cellStyle name="20% - Accent2 19" xfId="120" xr:uid="{00000000-0005-0000-0000-000075000000}"/>
    <cellStyle name="20% - Accent2 2" xfId="121" xr:uid="{00000000-0005-0000-0000-000076000000}"/>
    <cellStyle name="20% - Accent2 2 2" xfId="122" xr:uid="{00000000-0005-0000-0000-000077000000}"/>
    <cellStyle name="20% - Accent2 2 2 2" xfId="123" xr:uid="{00000000-0005-0000-0000-000078000000}"/>
    <cellStyle name="20% - Accent2 2 3" xfId="124" xr:uid="{00000000-0005-0000-0000-000079000000}"/>
    <cellStyle name="20% - Accent2 20" xfId="125" xr:uid="{00000000-0005-0000-0000-00007A000000}"/>
    <cellStyle name="20% - Accent2 21" xfId="126" xr:uid="{00000000-0005-0000-0000-00007B000000}"/>
    <cellStyle name="20% - Accent2 22" xfId="127" xr:uid="{00000000-0005-0000-0000-00007C000000}"/>
    <cellStyle name="20% - Accent2 23" xfId="128" xr:uid="{00000000-0005-0000-0000-00007D000000}"/>
    <cellStyle name="20% - Accent2 24" xfId="129" xr:uid="{00000000-0005-0000-0000-00007E000000}"/>
    <cellStyle name="20% - Accent2 25" xfId="130" xr:uid="{00000000-0005-0000-0000-00007F000000}"/>
    <cellStyle name="20% - Accent2 26" xfId="131" xr:uid="{00000000-0005-0000-0000-000080000000}"/>
    <cellStyle name="20% - Accent2 27" xfId="132" xr:uid="{00000000-0005-0000-0000-000081000000}"/>
    <cellStyle name="20% - Accent2 28" xfId="133" xr:uid="{00000000-0005-0000-0000-000082000000}"/>
    <cellStyle name="20% - Accent2 29" xfId="134" xr:uid="{00000000-0005-0000-0000-000083000000}"/>
    <cellStyle name="20% - Accent2 3" xfId="135" xr:uid="{00000000-0005-0000-0000-000084000000}"/>
    <cellStyle name="20% - Accent2 3 2" xfId="136" xr:uid="{00000000-0005-0000-0000-000085000000}"/>
    <cellStyle name="20% - Accent2 3 2 2" xfId="137" xr:uid="{00000000-0005-0000-0000-000086000000}"/>
    <cellStyle name="20% - Accent2 3 3" xfId="138" xr:uid="{00000000-0005-0000-0000-000087000000}"/>
    <cellStyle name="20% - Accent2 30" xfId="139" xr:uid="{00000000-0005-0000-0000-000088000000}"/>
    <cellStyle name="20% - Accent2 31" xfId="140" xr:uid="{00000000-0005-0000-0000-000089000000}"/>
    <cellStyle name="20% - Accent2 32" xfId="141" xr:uid="{00000000-0005-0000-0000-00008A000000}"/>
    <cellStyle name="20% - Accent2 33" xfId="142" xr:uid="{00000000-0005-0000-0000-00008B000000}"/>
    <cellStyle name="20% - Accent2 34" xfId="143" xr:uid="{00000000-0005-0000-0000-00008C000000}"/>
    <cellStyle name="20% - Accent2 35" xfId="144" xr:uid="{00000000-0005-0000-0000-00008D000000}"/>
    <cellStyle name="20% - Accent2 36" xfId="145" xr:uid="{00000000-0005-0000-0000-00008E000000}"/>
    <cellStyle name="20% - Accent2 37" xfId="146" xr:uid="{00000000-0005-0000-0000-00008F000000}"/>
    <cellStyle name="20% - Accent2 38" xfId="147" xr:uid="{00000000-0005-0000-0000-000090000000}"/>
    <cellStyle name="20% - Accent2 39" xfId="148" xr:uid="{00000000-0005-0000-0000-000091000000}"/>
    <cellStyle name="20% - Accent2 4" xfId="149" xr:uid="{00000000-0005-0000-0000-000092000000}"/>
    <cellStyle name="20% - Accent2 4 2" xfId="150" xr:uid="{00000000-0005-0000-0000-000093000000}"/>
    <cellStyle name="20% - Accent2 4 2 2" xfId="151" xr:uid="{00000000-0005-0000-0000-000094000000}"/>
    <cellStyle name="20% - Accent2 4 3" xfId="152" xr:uid="{00000000-0005-0000-0000-000095000000}"/>
    <cellStyle name="20% - Accent2 5" xfId="153" xr:uid="{00000000-0005-0000-0000-000096000000}"/>
    <cellStyle name="20% - Accent2 5 2" xfId="154" xr:uid="{00000000-0005-0000-0000-000097000000}"/>
    <cellStyle name="20% - Accent2 5 2 2" xfId="155" xr:uid="{00000000-0005-0000-0000-000098000000}"/>
    <cellStyle name="20% - Accent2 5 3" xfId="156" xr:uid="{00000000-0005-0000-0000-000099000000}"/>
    <cellStyle name="20% - Accent2 6" xfId="157" xr:uid="{00000000-0005-0000-0000-00009A000000}"/>
    <cellStyle name="20% - Accent2 6 2" xfId="158" xr:uid="{00000000-0005-0000-0000-00009B000000}"/>
    <cellStyle name="20% - Accent2 6 2 2" xfId="159" xr:uid="{00000000-0005-0000-0000-00009C000000}"/>
    <cellStyle name="20% - Accent2 6 3" xfId="160" xr:uid="{00000000-0005-0000-0000-00009D000000}"/>
    <cellStyle name="20% - Accent2 7" xfId="161" xr:uid="{00000000-0005-0000-0000-00009E000000}"/>
    <cellStyle name="20% - Accent2 7 2" xfId="162" xr:uid="{00000000-0005-0000-0000-00009F000000}"/>
    <cellStyle name="20% - Accent2 7 2 2" xfId="163" xr:uid="{00000000-0005-0000-0000-0000A0000000}"/>
    <cellStyle name="20% - Accent2 7 3" xfId="164" xr:uid="{00000000-0005-0000-0000-0000A1000000}"/>
    <cellStyle name="20% - Accent2 8" xfId="165" xr:uid="{00000000-0005-0000-0000-0000A2000000}"/>
    <cellStyle name="20% - Accent2 8 2" xfId="166" xr:uid="{00000000-0005-0000-0000-0000A3000000}"/>
    <cellStyle name="20% - Accent2 8 2 2" xfId="167" xr:uid="{00000000-0005-0000-0000-0000A4000000}"/>
    <cellStyle name="20% - Accent2 8 3" xfId="168" xr:uid="{00000000-0005-0000-0000-0000A5000000}"/>
    <cellStyle name="20% - Accent2 9" xfId="169" xr:uid="{00000000-0005-0000-0000-0000A6000000}"/>
    <cellStyle name="20% - Accent2 9 2" xfId="170" xr:uid="{00000000-0005-0000-0000-0000A7000000}"/>
    <cellStyle name="20% - Accent2 9 2 2" xfId="171" xr:uid="{00000000-0005-0000-0000-0000A8000000}"/>
    <cellStyle name="20% - Accent2 9 3" xfId="172" xr:uid="{00000000-0005-0000-0000-0000A9000000}"/>
    <cellStyle name="20% - Accent3 10" xfId="173" xr:uid="{00000000-0005-0000-0000-0000AA000000}"/>
    <cellStyle name="20% - Accent3 10 2" xfId="174" xr:uid="{00000000-0005-0000-0000-0000AB000000}"/>
    <cellStyle name="20% - Accent3 10 2 2" xfId="175" xr:uid="{00000000-0005-0000-0000-0000AC000000}"/>
    <cellStyle name="20% - Accent3 10 3" xfId="176" xr:uid="{00000000-0005-0000-0000-0000AD000000}"/>
    <cellStyle name="20% - Accent3 11" xfId="177" xr:uid="{00000000-0005-0000-0000-0000AE000000}"/>
    <cellStyle name="20% - Accent3 11 2" xfId="178" xr:uid="{00000000-0005-0000-0000-0000AF000000}"/>
    <cellStyle name="20% - Accent3 11 2 2" xfId="179" xr:uid="{00000000-0005-0000-0000-0000B0000000}"/>
    <cellStyle name="20% - Accent3 11 3" xfId="180" xr:uid="{00000000-0005-0000-0000-0000B1000000}"/>
    <cellStyle name="20% - Accent3 12" xfId="181" xr:uid="{00000000-0005-0000-0000-0000B2000000}"/>
    <cellStyle name="20% - Accent3 12 2" xfId="182" xr:uid="{00000000-0005-0000-0000-0000B3000000}"/>
    <cellStyle name="20% - Accent3 12 2 2" xfId="183" xr:uid="{00000000-0005-0000-0000-0000B4000000}"/>
    <cellStyle name="20% - Accent3 12 3" xfId="184" xr:uid="{00000000-0005-0000-0000-0000B5000000}"/>
    <cellStyle name="20% - Accent3 13" xfId="185" xr:uid="{00000000-0005-0000-0000-0000B6000000}"/>
    <cellStyle name="20% - Accent3 13 2" xfId="186" xr:uid="{00000000-0005-0000-0000-0000B7000000}"/>
    <cellStyle name="20% - Accent3 13 2 2" xfId="187" xr:uid="{00000000-0005-0000-0000-0000B8000000}"/>
    <cellStyle name="20% - Accent3 13 3" xfId="188" xr:uid="{00000000-0005-0000-0000-0000B9000000}"/>
    <cellStyle name="20% - Accent3 14" xfId="189" xr:uid="{00000000-0005-0000-0000-0000BA000000}"/>
    <cellStyle name="20% - Accent3 14 2" xfId="190" xr:uid="{00000000-0005-0000-0000-0000BB000000}"/>
    <cellStyle name="20% - Accent3 14 2 2" xfId="191" xr:uid="{00000000-0005-0000-0000-0000BC000000}"/>
    <cellStyle name="20% - Accent3 14 3" xfId="192" xr:uid="{00000000-0005-0000-0000-0000BD000000}"/>
    <cellStyle name="20% - Accent3 15" xfId="193" xr:uid="{00000000-0005-0000-0000-0000BE000000}"/>
    <cellStyle name="20% - Accent3 15 2" xfId="194" xr:uid="{00000000-0005-0000-0000-0000BF000000}"/>
    <cellStyle name="20% - Accent3 15 2 2" xfId="195" xr:uid="{00000000-0005-0000-0000-0000C0000000}"/>
    <cellStyle name="20% - Accent3 15 3" xfId="196" xr:uid="{00000000-0005-0000-0000-0000C1000000}"/>
    <cellStyle name="20% - Accent3 16" xfId="197" xr:uid="{00000000-0005-0000-0000-0000C2000000}"/>
    <cellStyle name="20% - Accent3 16 2" xfId="198" xr:uid="{00000000-0005-0000-0000-0000C3000000}"/>
    <cellStyle name="20% - Accent3 16 2 2" xfId="199" xr:uid="{00000000-0005-0000-0000-0000C4000000}"/>
    <cellStyle name="20% - Accent3 16 3" xfId="200" xr:uid="{00000000-0005-0000-0000-0000C5000000}"/>
    <cellStyle name="20% - Accent3 17" xfId="201" xr:uid="{00000000-0005-0000-0000-0000C6000000}"/>
    <cellStyle name="20% - Accent3 17 2" xfId="202" xr:uid="{00000000-0005-0000-0000-0000C7000000}"/>
    <cellStyle name="20% - Accent3 18" xfId="203" xr:uid="{00000000-0005-0000-0000-0000C8000000}"/>
    <cellStyle name="20% - Accent3 18 2" xfId="204" xr:uid="{00000000-0005-0000-0000-0000C9000000}"/>
    <cellStyle name="20% - Accent3 19" xfId="205" xr:uid="{00000000-0005-0000-0000-0000CA000000}"/>
    <cellStyle name="20% - Accent3 2" xfId="206" xr:uid="{00000000-0005-0000-0000-0000CB000000}"/>
    <cellStyle name="20% - Accent3 2 2" xfId="207" xr:uid="{00000000-0005-0000-0000-0000CC000000}"/>
    <cellStyle name="20% - Accent3 2 2 2" xfId="208" xr:uid="{00000000-0005-0000-0000-0000CD000000}"/>
    <cellStyle name="20% - Accent3 2 3" xfId="209" xr:uid="{00000000-0005-0000-0000-0000CE000000}"/>
    <cellStyle name="20% - Accent3 20" xfId="210" xr:uid="{00000000-0005-0000-0000-0000CF000000}"/>
    <cellStyle name="20% - Accent3 21" xfId="211" xr:uid="{00000000-0005-0000-0000-0000D0000000}"/>
    <cellStyle name="20% - Accent3 22" xfId="212" xr:uid="{00000000-0005-0000-0000-0000D1000000}"/>
    <cellStyle name="20% - Accent3 23" xfId="213" xr:uid="{00000000-0005-0000-0000-0000D2000000}"/>
    <cellStyle name="20% - Accent3 24" xfId="214" xr:uid="{00000000-0005-0000-0000-0000D3000000}"/>
    <cellStyle name="20% - Accent3 25" xfId="215" xr:uid="{00000000-0005-0000-0000-0000D4000000}"/>
    <cellStyle name="20% - Accent3 26" xfId="216" xr:uid="{00000000-0005-0000-0000-0000D5000000}"/>
    <cellStyle name="20% - Accent3 27" xfId="217" xr:uid="{00000000-0005-0000-0000-0000D6000000}"/>
    <cellStyle name="20% - Accent3 28" xfId="218" xr:uid="{00000000-0005-0000-0000-0000D7000000}"/>
    <cellStyle name="20% - Accent3 29" xfId="219" xr:uid="{00000000-0005-0000-0000-0000D8000000}"/>
    <cellStyle name="20% - Accent3 3" xfId="220" xr:uid="{00000000-0005-0000-0000-0000D9000000}"/>
    <cellStyle name="20% - Accent3 3 2" xfId="221" xr:uid="{00000000-0005-0000-0000-0000DA000000}"/>
    <cellStyle name="20% - Accent3 3 2 2" xfId="222" xr:uid="{00000000-0005-0000-0000-0000DB000000}"/>
    <cellStyle name="20% - Accent3 3 3" xfId="223" xr:uid="{00000000-0005-0000-0000-0000DC000000}"/>
    <cellStyle name="20% - Accent3 30" xfId="224" xr:uid="{00000000-0005-0000-0000-0000DD000000}"/>
    <cellStyle name="20% - Accent3 31" xfId="225" xr:uid="{00000000-0005-0000-0000-0000DE000000}"/>
    <cellStyle name="20% - Accent3 32" xfId="226" xr:uid="{00000000-0005-0000-0000-0000DF000000}"/>
    <cellStyle name="20% - Accent3 33" xfId="227" xr:uid="{00000000-0005-0000-0000-0000E0000000}"/>
    <cellStyle name="20% - Accent3 34" xfId="228" xr:uid="{00000000-0005-0000-0000-0000E1000000}"/>
    <cellStyle name="20% - Accent3 35" xfId="229" xr:uid="{00000000-0005-0000-0000-0000E2000000}"/>
    <cellStyle name="20% - Accent3 36" xfId="230" xr:uid="{00000000-0005-0000-0000-0000E3000000}"/>
    <cellStyle name="20% - Accent3 37" xfId="231" xr:uid="{00000000-0005-0000-0000-0000E4000000}"/>
    <cellStyle name="20% - Accent3 38" xfId="232" xr:uid="{00000000-0005-0000-0000-0000E5000000}"/>
    <cellStyle name="20% - Accent3 39" xfId="233" xr:uid="{00000000-0005-0000-0000-0000E6000000}"/>
    <cellStyle name="20% - Accent3 4" xfId="234" xr:uid="{00000000-0005-0000-0000-0000E7000000}"/>
    <cellStyle name="20% - Accent3 4 2" xfId="235" xr:uid="{00000000-0005-0000-0000-0000E8000000}"/>
    <cellStyle name="20% - Accent3 4 2 2" xfId="236" xr:uid="{00000000-0005-0000-0000-0000E9000000}"/>
    <cellStyle name="20% - Accent3 4 3" xfId="237" xr:uid="{00000000-0005-0000-0000-0000EA000000}"/>
    <cellStyle name="20% - Accent3 5" xfId="238" xr:uid="{00000000-0005-0000-0000-0000EB000000}"/>
    <cellStyle name="20% - Accent3 5 2" xfId="239" xr:uid="{00000000-0005-0000-0000-0000EC000000}"/>
    <cellStyle name="20% - Accent3 5 2 2" xfId="240" xr:uid="{00000000-0005-0000-0000-0000ED000000}"/>
    <cellStyle name="20% - Accent3 5 3" xfId="241" xr:uid="{00000000-0005-0000-0000-0000EE000000}"/>
    <cellStyle name="20% - Accent3 6" xfId="242" xr:uid="{00000000-0005-0000-0000-0000EF000000}"/>
    <cellStyle name="20% - Accent3 6 2" xfId="243" xr:uid="{00000000-0005-0000-0000-0000F0000000}"/>
    <cellStyle name="20% - Accent3 6 2 2" xfId="244" xr:uid="{00000000-0005-0000-0000-0000F1000000}"/>
    <cellStyle name="20% - Accent3 6 3" xfId="245" xr:uid="{00000000-0005-0000-0000-0000F2000000}"/>
    <cellStyle name="20% - Accent3 7" xfId="246" xr:uid="{00000000-0005-0000-0000-0000F3000000}"/>
    <cellStyle name="20% - Accent3 7 2" xfId="247" xr:uid="{00000000-0005-0000-0000-0000F4000000}"/>
    <cellStyle name="20% - Accent3 7 2 2" xfId="248" xr:uid="{00000000-0005-0000-0000-0000F5000000}"/>
    <cellStyle name="20% - Accent3 7 3" xfId="249" xr:uid="{00000000-0005-0000-0000-0000F6000000}"/>
    <cellStyle name="20% - Accent3 8" xfId="250" xr:uid="{00000000-0005-0000-0000-0000F7000000}"/>
    <cellStyle name="20% - Accent3 8 2" xfId="251" xr:uid="{00000000-0005-0000-0000-0000F8000000}"/>
    <cellStyle name="20% - Accent3 8 2 2" xfId="252" xr:uid="{00000000-0005-0000-0000-0000F9000000}"/>
    <cellStyle name="20% - Accent3 8 3" xfId="253" xr:uid="{00000000-0005-0000-0000-0000FA000000}"/>
    <cellStyle name="20% - Accent3 9" xfId="254" xr:uid="{00000000-0005-0000-0000-0000FB000000}"/>
    <cellStyle name="20% - Accent3 9 2" xfId="255" xr:uid="{00000000-0005-0000-0000-0000FC000000}"/>
    <cellStyle name="20% - Accent3 9 2 2" xfId="256" xr:uid="{00000000-0005-0000-0000-0000FD000000}"/>
    <cellStyle name="20% - Accent3 9 3" xfId="257" xr:uid="{00000000-0005-0000-0000-0000FE000000}"/>
    <cellStyle name="20% - Accent4 10" xfId="258" xr:uid="{00000000-0005-0000-0000-0000FF000000}"/>
    <cellStyle name="20% - Accent4 10 2" xfId="259" xr:uid="{00000000-0005-0000-0000-000000010000}"/>
    <cellStyle name="20% - Accent4 10 2 2" xfId="260" xr:uid="{00000000-0005-0000-0000-000001010000}"/>
    <cellStyle name="20% - Accent4 10 3" xfId="261" xr:uid="{00000000-0005-0000-0000-000002010000}"/>
    <cellStyle name="20% - Accent4 11" xfId="262" xr:uid="{00000000-0005-0000-0000-000003010000}"/>
    <cellStyle name="20% - Accent4 11 2" xfId="263" xr:uid="{00000000-0005-0000-0000-000004010000}"/>
    <cellStyle name="20% - Accent4 11 2 2" xfId="264" xr:uid="{00000000-0005-0000-0000-000005010000}"/>
    <cellStyle name="20% - Accent4 11 3" xfId="265" xr:uid="{00000000-0005-0000-0000-000006010000}"/>
    <cellStyle name="20% - Accent4 12" xfId="266" xr:uid="{00000000-0005-0000-0000-000007010000}"/>
    <cellStyle name="20% - Accent4 12 2" xfId="267" xr:uid="{00000000-0005-0000-0000-000008010000}"/>
    <cellStyle name="20% - Accent4 12 2 2" xfId="268" xr:uid="{00000000-0005-0000-0000-000009010000}"/>
    <cellStyle name="20% - Accent4 12 3" xfId="269" xr:uid="{00000000-0005-0000-0000-00000A010000}"/>
    <cellStyle name="20% - Accent4 13" xfId="270" xr:uid="{00000000-0005-0000-0000-00000B010000}"/>
    <cellStyle name="20% - Accent4 13 2" xfId="271" xr:uid="{00000000-0005-0000-0000-00000C010000}"/>
    <cellStyle name="20% - Accent4 13 2 2" xfId="272" xr:uid="{00000000-0005-0000-0000-00000D010000}"/>
    <cellStyle name="20% - Accent4 13 3" xfId="273" xr:uid="{00000000-0005-0000-0000-00000E010000}"/>
    <cellStyle name="20% - Accent4 14" xfId="274" xr:uid="{00000000-0005-0000-0000-00000F010000}"/>
    <cellStyle name="20% - Accent4 14 2" xfId="275" xr:uid="{00000000-0005-0000-0000-000010010000}"/>
    <cellStyle name="20% - Accent4 14 2 2" xfId="276" xr:uid="{00000000-0005-0000-0000-000011010000}"/>
    <cellStyle name="20% - Accent4 14 3" xfId="277" xr:uid="{00000000-0005-0000-0000-000012010000}"/>
    <cellStyle name="20% - Accent4 15" xfId="278" xr:uid="{00000000-0005-0000-0000-000013010000}"/>
    <cellStyle name="20% - Accent4 15 2" xfId="279" xr:uid="{00000000-0005-0000-0000-000014010000}"/>
    <cellStyle name="20% - Accent4 15 2 2" xfId="280" xr:uid="{00000000-0005-0000-0000-000015010000}"/>
    <cellStyle name="20% - Accent4 15 3" xfId="281" xr:uid="{00000000-0005-0000-0000-000016010000}"/>
    <cellStyle name="20% - Accent4 16" xfId="282" xr:uid="{00000000-0005-0000-0000-000017010000}"/>
    <cellStyle name="20% - Accent4 16 2" xfId="283" xr:uid="{00000000-0005-0000-0000-000018010000}"/>
    <cellStyle name="20% - Accent4 16 2 2" xfId="284" xr:uid="{00000000-0005-0000-0000-000019010000}"/>
    <cellStyle name="20% - Accent4 16 3" xfId="285" xr:uid="{00000000-0005-0000-0000-00001A010000}"/>
    <cellStyle name="20% - Accent4 17" xfId="286" xr:uid="{00000000-0005-0000-0000-00001B010000}"/>
    <cellStyle name="20% - Accent4 17 2" xfId="287" xr:uid="{00000000-0005-0000-0000-00001C010000}"/>
    <cellStyle name="20% - Accent4 18" xfId="288" xr:uid="{00000000-0005-0000-0000-00001D010000}"/>
    <cellStyle name="20% - Accent4 18 2" xfId="289" xr:uid="{00000000-0005-0000-0000-00001E010000}"/>
    <cellStyle name="20% - Accent4 19" xfId="290" xr:uid="{00000000-0005-0000-0000-00001F010000}"/>
    <cellStyle name="20% - Accent4 2" xfId="291" xr:uid="{00000000-0005-0000-0000-000020010000}"/>
    <cellStyle name="20% - Accent4 2 2" xfId="292" xr:uid="{00000000-0005-0000-0000-000021010000}"/>
    <cellStyle name="20% - Accent4 2 2 2" xfId="293" xr:uid="{00000000-0005-0000-0000-000022010000}"/>
    <cellStyle name="20% - Accent4 2 3" xfId="294" xr:uid="{00000000-0005-0000-0000-000023010000}"/>
    <cellStyle name="20% - Accent4 20" xfId="295" xr:uid="{00000000-0005-0000-0000-000024010000}"/>
    <cellStyle name="20% - Accent4 21" xfId="296" xr:uid="{00000000-0005-0000-0000-000025010000}"/>
    <cellStyle name="20% - Accent4 22" xfId="297" xr:uid="{00000000-0005-0000-0000-000026010000}"/>
    <cellStyle name="20% - Accent4 23" xfId="298" xr:uid="{00000000-0005-0000-0000-000027010000}"/>
    <cellStyle name="20% - Accent4 24" xfId="299" xr:uid="{00000000-0005-0000-0000-000028010000}"/>
    <cellStyle name="20% - Accent4 25" xfId="300" xr:uid="{00000000-0005-0000-0000-000029010000}"/>
    <cellStyle name="20% - Accent4 26" xfId="301" xr:uid="{00000000-0005-0000-0000-00002A010000}"/>
    <cellStyle name="20% - Accent4 27" xfId="302" xr:uid="{00000000-0005-0000-0000-00002B010000}"/>
    <cellStyle name="20% - Accent4 28" xfId="303" xr:uid="{00000000-0005-0000-0000-00002C010000}"/>
    <cellStyle name="20% - Accent4 29" xfId="304" xr:uid="{00000000-0005-0000-0000-00002D010000}"/>
    <cellStyle name="20% - Accent4 3" xfId="305" xr:uid="{00000000-0005-0000-0000-00002E010000}"/>
    <cellStyle name="20% - Accent4 3 2" xfId="306" xr:uid="{00000000-0005-0000-0000-00002F010000}"/>
    <cellStyle name="20% - Accent4 3 2 2" xfId="307" xr:uid="{00000000-0005-0000-0000-000030010000}"/>
    <cellStyle name="20% - Accent4 3 3" xfId="308" xr:uid="{00000000-0005-0000-0000-000031010000}"/>
    <cellStyle name="20% - Accent4 30" xfId="309" xr:uid="{00000000-0005-0000-0000-000032010000}"/>
    <cellStyle name="20% - Accent4 31" xfId="310" xr:uid="{00000000-0005-0000-0000-000033010000}"/>
    <cellStyle name="20% - Accent4 32" xfId="311" xr:uid="{00000000-0005-0000-0000-000034010000}"/>
    <cellStyle name="20% - Accent4 33" xfId="312" xr:uid="{00000000-0005-0000-0000-000035010000}"/>
    <cellStyle name="20% - Accent4 34" xfId="313" xr:uid="{00000000-0005-0000-0000-000036010000}"/>
    <cellStyle name="20% - Accent4 35" xfId="314" xr:uid="{00000000-0005-0000-0000-000037010000}"/>
    <cellStyle name="20% - Accent4 36" xfId="315" xr:uid="{00000000-0005-0000-0000-000038010000}"/>
    <cellStyle name="20% - Accent4 37" xfId="316" xr:uid="{00000000-0005-0000-0000-000039010000}"/>
    <cellStyle name="20% - Accent4 38" xfId="317" xr:uid="{00000000-0005-0000-0000-00003A010000}"/>
    <cellStyle name="20% - Accent4 39" xfId="318" xr:uid="{00000000-0005-0000-0000-00003B010000}"/>
    <cellStyle name="20% - Accent4 4" xfId="319" xr:uid="{00000000-0005-0000-0000-00003C010000}"/>
    <cellStyle name="20% - Accent4 4 2" xfId="320" xr:uid="{00000000-0005-0000-0000-00003D010000}"/>
    <cellStyle name="20% - Accent4 4 2 2" xfId="321" xr:uid="{00000000-0005-0000-0000-00003E010000}"/>
    <cellStyle name="20% - Accent4 4 3" xfId="322" xr:uid="{00000000-0005-0000-0000-00003F010000}"/>
    <cellStyle name="20% - Accent4 5" xfId="323" xr:uid="{00000000-0005-0000-0000-000040010000}"/>
    <cellStyle name="20% - Accent4 5 2" xfId="324" xr:uid="{00000000-0005-0000-0000-000041010000}"/>
    <cellStyle name="20% - Accent4 5 2 2" xfId="325" xr:uid="{00000000-0005-0000-0000-000042010000}"/>
    <cellStyle name="20% - Accent4 5 3" xfId="326" xr:uid="{00000000-0005-0000-0000-000043010000}"/>
    <cellStyle name="20% - Accent4 6" xfId="327" xr:uid="{00000000-0005-0000-0000-000044010000}"/>
    <cellStyle name="20% - Accent4 6 2" xfId="328" xr:uid="{00000000-0005-0000-0000-000045010000}"/>
    <cellStyle name="20% - Accent4 6 2 2" xfId="329" xr:uid="{00000000-0005-0000-0000-000046010000}"/>
    <cellStyle name="20% - Accent4 6 3" xfId="330" xr:uid="{00000000-0005-0000-0000-000047010000}"/>
    <cellStyle name="20% - Accent4 7" xfId="331" xr:uid="{00000000-0005-0000-0000-000048010000}"/>
    <cellStyle name="20% - Accent4 7 2" xfId="332" xr:uid="{00000000-0005-0000-0000-000049010000}"/>
    <cellStyle name="20% - Accent4 7 2 2" xfId="333" xr:uid="{00000000-0005-0000-0000-00004A010000}"/>
    <cellStyle name="20% - Accent4 7 3" xfId="334" xr:uid="{00000000-0005-0000-0000-00004B010000}"/>
    <cellStyle name="20% - Accent4 8" xfId="335" xr:uid="{00000000-0005-0000-0000-00004C010000}"/>
    <cellStyle name="20% - Accent4 8 2" xfId="336" xr:uid="{00000000-0005-0000-0000-00004D010000}"/>
    <cellStyle name="20% - Accent4 8 2 2" xfId="337" xr:uid="{00000000-0005-0000-0000-00004E010000}"/>
    <cellStyle name="20% - Accent4 8 3" xfId="338" xr:uid="{00000000-0005-0000-0000-00004F010000}"/>
    <cellStyle name="20% - Accent4 9" xfId="339" xr:uid="{00000000-0005-0000-0000-000050010000}"/>
    <cellStyle name="20% - Accent4 9 2" xfId="340" xr:uid="{00000000-0005-0000-0000-000051010000}"/>
    <cellStyle name="20% - Accent4 9 2 2" xfId="341" xr:uid="{00000000-0005-0000-0000-000052010000}"/>
    <cellStyle name="20% - Accent4 9 3" xfId="342" xr:uid="{00000000-0005-0000-0000-000053010000}"/>
    <cellStyle name="20% - Accent5 10" xfId="343" xr:uid="{00000000-0005-0000-0000-000054010000}"/>
    <cellStyle name="20% - Accent5 10 2" xfId="344" xr:uid="{00000000-0005-0000-0000-000055010000}"/>
    <cellStyle name="20% - Accent5 10 2 2" xfId="345" xr:uid="{00000000-0005-0000-0000-000056010000}"/>
    <cellStyle name="20% - Accent5 10 3" xfId="346" xr:uid="{00000000-0005-0000-0000-000057010000}"/>
    <cellStyle name="20% - Accent5 11" xfId="347" xr:uid="{00000000-0005-0000-0000-000058010000}"/>
    <cellStyle name="20% - Accent5 11 2" xfId="348" xr:uid="{00000000-0005-0000-0000-000059010000}"/>
    <cellStyle name="20% - Accent5 11 2 2" xfId="349" xr:uid="{00000000-0005-0000-0000-00005A010000}"/>
    <cellStyle name="20% - Accent5 11 3" xfId="350" xr:uid="{00000000-0005-0000-0000-00005B010000}"/>
    <cellStyle name="20% - Accent5 12" xfId="351" xr:uid="{00000000-0005-0000-0000-00005C010000}"/>
    <cellStyle name="20% - Accent5 12 2" xfId="352" xr:uid="{00000000-0005-0000-0000-00005D010000}"/>
    <cellStyle name="20% - Accent5 12 2 2" xfId="353" xr:uid="{00000000-0005-0000-0000-00005E010000}"/>
    <cellStyle name="20% - Accent5 12 3" xfId="354" xr:uid="{00000000-0005-0000-0000-00005F010000}"/>
    <cellStyle name="20% - Accent5 13" xfId="355" xr:uid="{00000000-0005-0000-0000-000060010000}"/>
    <cellStyle name="20% - Accent5 13 2" xfId="356" xr:uid="{00000000-0005-0000-0000-000061010000}"/>
    <cellStyle name="20% - Accent5 13 2 2" xfId="357" xr:uid="{00000000-0005-0000-0000-000062010000}"/>
    <cellStyle name="20% - Accent5 13 3" xfId="358" xr:uid="{00000000-0005-0000-0000-000063010000}"/>
    <cellStyle name="20% - Accent5 14" xfId="359" xr:uid="{00000000-0005-0000-0000-000064010000}"/>
    <cellStyle name="20% - Accent5 14 2" xfId="360" xr:uid="{00000000-0005-0000-0000-000065010000}"/>
    <cellStyle name="20% - Accent5 14 2 2" xfId="361" xr:uid="{00000000-0005-0000-0000-000066010000}"/>
    <cellStyle name="20% - Accent5 14 3" xfId="362" xr:uid="{00000000-0005-0000-0000-000067010000}"/>
    <cellStyle name="20% - Accent5 15" xfId="363" xr:uid="{00000000-0005-0000-0000-000068010000}"/>
    <cellStyle name="20% - Accent5 15 2" xfId="364" xr:uid="{00000000-0005-0000-0000-000069010000}"/>
    <cellStyle name="20% - Accent5 15 2 2" xfId="365" xr:uid="{00000000-0005-0000-0000-00006A010000}"/>
    <cellStyle name="20% - Accent5 15 3" xfId="366" xr:uid="{00000000-0005-0000-0000-00006B010000}"/>
    <cellStyle name="20% - Accent5 16" xfId="367" xr:uid="{00000000-0005-0000-0000-00006C010000}"/>
    <cellStyle name="20% - Accent5 16 2" xfId="368" xr:uid="{00000000-0005-0000-0000-00006D010000}"/>
    <cellStyle name="20% - Accent5 16 2 2" xfId="369" xr:uid="{00000000-0005-0000-0000-00006E010000}"/>
    <cellStyle name="20% - Accent5 16 3" xfId="370" xr:uid="{00000000-0005-0000-0000-00006F010000}"/>
    <cellStyle name="20% - Accent5 17" xfId="371" xr:uid="{00000000-0005-0000-0000-000070010000}"/>
    <cellStyle name="20% - Accent5 17 2" xfId="372" xr:uid="{00000000-0005-0000-0000-000071010000}"/>
    <cellStyle name="20% - Accent5 18" xfId="373" xr:uid="{00000000-0005-0000-0000-000072010000}"/>
    <cellStyle name="20% - Accent5 18 2" xfId="374" xr:uid="{00000000-0005-0000-0000-000073010000}"/>
    <cellStyle name="20% - Accent5 19" xfId="375" xr:uid="{00000000-0005-0000-0000-000074010000}"/>
    <cellStyle name="20% - Accent5 2" xfId="376" xr:uid="{00000000-0005-0000-0000-000075010000}"/>
    <cellStyle name="20% - Accent5 2 2" xfId="377" xr:uid="{00000000-0005-0000-0000-000076010000}"/>
    <cellStyle name="20% - Accent5 2 2 2" xfId="378" xr:uid="{00000000-0005-0000-0000-000077010000}"/>
    <cellStyle name="20% - Accent5 2 3" xfId="379" xr:uid="{00000000-0005-0000-0000-000078010000}"/>
    <cellStyle name="20% - Accent5 20" xfId="380" xr:uid="{00000000-0005-0000-0000-000079010000}"/>
    <cellStyle name="20% - Accent5 21" xfId="381" xr:uid="{00000000-0005-0000-0000-00007A010000}"/>
    <cellStyle name="20% - Accent5 22" xfId="382" xr:uid="{00000000-0005-0000-0000-00007B010000}"/>
    <cellStyle name="20% - Accent5 23" xfId="383" xr:uid="{00000000-0005-0000-0000-00007C010000}"/>
    <cellStyle name="20% - Accent5 24" xfId="384" xr:uid="{00000000-0005-0000-0000-00007D010000}"/>
    <cellStyle name="20% - Accent5 25" xfId="385" xr:uid="{00000000-0005-0000-0000-00007E010000}"/>
    <cellStyle name="20% - Accent5 26" xfId="386" xr:uid="{00000000-0005-0000-0000-00007F010000}"/>
    <cellStyle name="20% - Accent5 27" xfId="387" xr:uid="{00000000-0005-0000-0000-000080010000}"/>
    <cellStyle name="20% - Accent5 28" xfId="388" xr:uid="{00000000-0005-0000-0000-000081010000}"/>
    <cellStyle name="20% - Accent5 29" xfId="389" xr:uid="{00000000-0005-0000-0000-000082010000}"/>
    <cellStyle name="20% - Accent5 3" xfId="390" xr:uid="{00000000-0005-0000-0000-000083010000}"/>
    <cellStyle name="20% - Accent5 3 2" xfId="391" xr:uid="{00000000-0005-0000-0000-000084010000}"/>
    <cellStyle name="20% - Accent5 3 2 2" xfId="392" xr:uid="{00000000-0005-0000-0000-000085010000}"/>
    <cellStyle name="20% - Accent5 3 3" xfId="393" xr:uid="{00000000-0005-0000-0000-000086010000}"/>
    <cellStyle name="20% - Accent5 30" xfId="394" xr:uid="{00000000-0005-0000-0000-000087010000}"/>
    <cellStyle name="20% - Accent5 31" xfId="395" xr:uid="{00000000-0005-0000-0000-000088010000}"/>
    <cellStyle name="20% - Accent5 32" xfId="396" xr:uid="{00000000-0005-0000-0000-000089010000}"/>
    <cellStyle name="20% - Accent5 33" xfId="397" xr:uid="{00000000-0005-0000-0000-00008A010000}"/>
    <cellStyle name="20% - Accent5 34" xfId="398" xr:uid="{00000000-0005-0000-0000-00008B010000}"/>
    <cellStyle name="20% - Accent5 35" xfId="399" xr:uid="{00000000-0005-0000-0000-00008C010000}"/>
    <cellStyle name="20% - Accent5 36" xfId="400" xr:uid="{00000000-0005-0000-0000-00008D010000}"/>
    <cellStyle name="20% - Accent5 37" xfId="401" xr:uid="{00000000-0005-0000-0000-00008E010000}"/>
    <cellStyle name="20% - Accent5 38" xfId="402" xr:uid="{00000000-0005-0000-0000-00008F010000}"/>
    <cellStyle name="20% - Accent5 39" xfId="403" xr:uid="{00000000-0005-0000-0000-000090010000}"/>
    <cellStyle name="20% - Accent5 4" xfId="404" xr:uid="{00000000-0005-0000-0000-000091010000}"/>
    <cellStyle name="20% - Accent5 4 2" xfId="405" xr:uid="{00000000-0005-0000-0000-000092010000}"/>
    <cellStyle name="20% - Accent5 4 2 2" xfId="406" xr:uid="{00000000-0005-0000-0000-000093010000}"/>
    <cellStyle name="20% - Accent5 4 3" xfId="407" xr:uid="{00000000-0005-0000-0000-000094010000}"/>
    <cellStyle name="20% - Accent5 5" xfId="408" xr:uid="{00000000-0005-0000-0000-000095010000}"/>
    <cellStyle name="20% - Accent5 5 2" xfId="409" xr:uid="{00000000-0005-0000-0000-000096010000}"/>
    <cellStyle name="20% - Accent5 5 2 2" xfId="410" xr:uid="{00000000-0005-0000-0000-000097010000}"/>
    <cellStyle name="20% - Accent5 5 3" xfId="411" xr:uid="{00000000-0005-0000-0000-000098010000}"/>
    <cellStyle name="20% - Accent5 6" xfId="412" xr:uid="{00000000-0005-0000-0000-000099010000}"/>
    <cellStyle name="20% - Accent5 6 2" xfId="413" xr:uid="{00000000-0005-0000-0000-00009A010000}"/>
    <cellStyle name="20% - Accent5 6 2 2" xfId="414" xr:uid="{00000000-0005-0000-0000-00009B010000}"/>
    <cellStyle name="20% - Accent5 6 3" xfId="415" xr:uid="{00000000-0005-0000-0000-00009C010000}"/>
    <cellStyle name="20% - Accent5 7" xfId="416" xr:uid="{00000000-0005-0000-0000-00009D010000}"/>
    <cellStyle name="20% - Accent5 7 2" xfId="417" xr:uid="{00000000-0005-0000-0000-00009E010000}"/>
    <cellStyle name="20% - Accent5 7 2 2" xfId="418" xr:uid="{00000000-0005-0000-0000-00009F010000}"/>
    <cellStyle name="20% - Accent5 7 3" xfId="419" xr:uid="{00000000-0005-0000-0000-0000A0010000}"/>
    <cellStyle name="20% - Accent5 8" xfId="420" xr:uid="{00000000-0005-0000-0000-0000A1010000}"/>
    <cellStyle name="20% - Accent5 8 2" xfId="421" xr:uid="{00000000-0005-0000-0000-0000A2010000}"/>
    <cellStyle name="20% - Accent5 8 2 2" xfId="422" xr:uid="{00000000-0005-0000-0000-0000A3010000}"/>
    <cellStyle name="20% - Accent5 8 3" xfId="423" xr:uid="{00000000-0005-0000-0000-0000A4010000}"/>
    <cellStyle name="20% - Accent5 9" xfId="424" xr:uid="{00000000-0005-0000-0000-0000A5010000}"/>
    <cellStyle name="20% - Accent5 9 2" xfId="425" xr:uid="{00000000-0005-0000-0000-0000A6010000}"/>
    <cellStyle name="20% - Accent5 9 2 2" xfId="426" xr:uid="{00000000-0005-0000-0000-0000A7010000}"/>
    <cellStyle name="20% - Accent5 9 3" xfId="427" xr:uid="{00000000-0005-0000-0000-0000A8010000}"/>
    <cellStyle name="20% - Accent6 10" xfId="428" xr:uid="{00000000-0005-0000-0000-0000A9010000}"/>
    <cellStyle name="20% - Accent6 10 2" xfId="429" xr:uid="{00000000-0005-0000-0000-0000AA010000}"/>
    <cellStyle name="20% - Accent6 10 2 2" xfId="430" xr:uid="{00000000-0005-0000-0000-0000AB010000}"/>
    <cellStyle name="20% - Accent6 10 3" xfId="431" xr:uid="{00000000-0005-0000-0000-0000AC010000}"/>
    <cellStyle name="20% - Accent6 11" xfId="432" xr:uid="{00000000-0005-0000-0000-0000AD010000}"/>
    <cellStyle name="20% - Accent6 11 2" xfId="433" xr:uid="{00000000-0005-0000-0000-0000AE010000}"/>
    <cellStyle name="20% - Accent6 11 2 2" xfId="434" xr:uid="{00000000-0005-0000-0000-0000AF010000}"/>
    <cellStyle name="20% - Accent6 11 3" xfId="435" xr:uid="{00000000-0005-0000-0000-0000B0010000}"/>
    <cellStyle name="20% - Accent6 12" xfId="436" xr:uid="{00000000-0005-0000-0000-0000B1010000}"/>
    <cellStyle name="20% - Accent6 12 2" xfId="437" xr:uid="{00000000-0005-0000-0000-0000B2010000}"/>
    <cellStyle name="20% - Accent6 12 2 2" xfId="438" xr:uid="{00000000-0005-0000-0000-0000B3010000}"/>
    <cellStyle name="20% - Accent6 12 3" xfId="439" xr:uid="{00000000-0005-0000-0000-0000B4010000}"/>
    <cellStyle name="20% - Accent6 13" xfId="440" xr:uid="{00000000-0005-0000-0000-0000B5010000}"/>
    <cellStyle name="20% - Accent6 13 2" xfId="441" xr:uid="{00000000-0005-0000-0000-0000B6010000}"/>
    <cellStyle name="20% - Accent6 13 2 2" xfId="442" xr:uid="{00000000-0005-0000-0000-0000B7010000}"/>
    <cellStyle name="20% - Accent6 13 3" xfId="443" xr:uid="{00000000-0005-0000-0000-0000B8010000}"/>
    <cellStyle name="20% - Accent6 14" xfId="444" xr:uid="{00000000-0005-0000-0000-0000B9010000}"/>
    <cellStyle name="20% - Accent6 14 2" xfId="445" xr:uid="{00000000-0005-0000-0000-0000BA010000}"/>
    <cellStyle name="20% - Accent6 14 2 2" xfId="446" xr:uid="{00000000-0005-0000-0000-0000BB010000}"/>
    <cellStyle name="20% - Accent6 14 3" xfId="447" xr:uid="{00000000-0005-0000-0000-0000BC010000}"/>
    <cellStyle name="20% - Accent6 15" xfId="448" xr:uid="{00000000-0005-0000-0000-0000BD010000}"/>
    <cellStyle name="20% - Accent6 15 2" xfId="449" xr:uid="{00000000-0005-0000-0000-0000BE010000}"/>
    <cellStyle name="20% - Accent6 15 2 2" xfId="450" xr:uid="{00000000-0005-0000-0000-0000BF010000}"/>
    <cellStyle name="20% - Accent6 15 3" xfId="451" xr:uid="{00000000-0005-0000-0000-0000C0010000}"/>
    <cellStyle name="20% - Accent6 16" xfId="452" xr:uid="{00000000-0005-0000-0000-0000C1010000}"/>
    <cellStyle name="20% - Accent6 16 2" xfId="453" xr:uid="{00000000-0005-0000-0000-0000C2010000}"/>
    <cellStyle name="20% - Accent6 16 2 2" xfId="454" xr:uid="{00000000-0005-0000-0000-0000C3010000}"/>
    <cellStyle name="20% - Accent6 16 3" xfId="455" xr:uid="{00000000-0005-0000-0000-0000C4010000}"/>
    <cellStyle name="20% - Accent6 17" xfId="456" xr:uid="{00000000-0005-0000-0000-0000C5010000}"/>
    <cellStyle name="20% - Accent6 17 2" xfId="457" xr:uid="{00000000-0005-0000-0000-0000C6010000}"/>
    <cellStyle name="20% - Accent6 18" xfId="458" xr:uid="{00000000-0005-0000-0000-0000C7010000}"/>
    <cellStyle name="20% - Accent6 18 2" xfId="459" xr:uid="{00000000-0005-0000-0000-0000C8010000}"/>
    <cellStyle name="20% - Accent6 19" xfId="460" xr:uid="{00000000-0005-0000-0000-0000C9010000}"/>
    <cellStyle name="20% - Accent6 2" xfId="461" xr:uid="{00000000-0005-0000-0000-0000CA010000}"/>
    <cellStyle name="20% - Accent6 2 2" xfId="462" xr:uid="{00000000-0005-0000-0000-0000CB010000}"/>
    <cellStyle name="20% - Accent6 2 2 2" xfId="463" xr:uid="{00000000-0005-0000-0000-0000CC010000}"/>
    <cellStyle name="20% - Accent6 2 3" xfId="464" xr:uid="{00000000-0005-0000-0000-0000CD010000}"/>
    <cellStyle name="20% - Accent6 20" xfId="465" xr:uid="{00000000-0005-0000-0000-0000CE010000}"/>
    <cellStyle name="20% - Accent6 21" xfId="466" xr:uid="{00000000-0005-0000-0000-0000CF010000}"/>
    <cellStyle name="20% - Accent6 22" xfId="467" xr:uid="{00000000-0005-0000-0000-0000D0010000}"/>
    <cellStyle name="20% - Accent6 23" xfId="468" xr:uid="{00000000-0005-0000-0000-0000D1010000}"/>
    <cellStyle name="20% - Accent6 24" xfId="469" xr:uid="{00000000-0005-0000-0000-0000D2010000}"/>
    <cellStyle name="20% - Accent6 25" xfId="470" xr:uid="{00000000-0005-0000-0000-0000D3010000}"/>
    <cellStyle name="20% - Accent6 26" xfId="471" xr:uid="{00000000-0005-0000-0000-0000D4010000}"/>
    <cellStyle name="20% - Accent6 27" xfId="472" xr:uid="{00000000-0005-0000-0000-0000D5010000}"/>
    <cellStyle name="20% - Accent6 28" xfId="473" xr:uid="{00000000-0005-0000-0000-0000D6010000}"/>
    <cellStyle name="20% - Accent6 29" xfId="474" xr:uid="{00000000-0005-0000-0000-0000D7010000}"/>
    <cellStyle name="20% - Accent6 3" xfId="475" xr:uid="{00000000-0005-0000-0000-0000D8010000}"/>
    <cellStyle name="20% - Accent6 3 2" xfId="476" xr:uid="{00000000-0005-0000-0000-0000D9010000}"/>
    <cellStyle name="20% - Accent6 3 2 2" xfId="477" xr:uid="{00000000-0005-0000-0000-0000DA010000}"/>
    <cellStyle name="20% - Accent6 3 3" xfId="478" xr:uid="{00000000-0005-0000-0000-0000DB010000}"/>
    <cellStyle name="20% - Accent6 30" xfId="479" xr:uid="{00000000-0005-0000-0000-0000DC010000}"/>
    <cellStyle name="20% - Accent6 31" xfId="480" xr:uid="{00000000-0005-0000-0000-0000DD010000}"/>
    <cellStyle name="20% - Accent6 32" xfId="481" xr:uid="{00000000-0005-0000-0000-0000DE010000}"/>
    <cellStyle name="20% - Accent6 33" xfId="482" xr:uid="{00000000-0005-0000-0000-0000DF010000}"/>
    <cellStyle name="20% - Accent6 34" xfId="483" xr:uid="{00000000-0005-0000-0000-0000E0010000}"/>
    <cellStyle name="20% - Accent6 35" xfId="484" xr:uid="{00000000-0005-0000-0000-0000E1010000}"/>
    <cellStyle name="20% - Accent6 36" xfId="485" xr:uid="{00000000-0005-0000-0000-0000E2010000}"/>
    <cellStyle name="20% - Accent6 37" xfId="486" xr:uid="{00000000-0005-0000-0000-0000E3010000}"/>
    <cellStyle name="20% - Accent6 38" xfId="487" xr:uid="{00000000-0005-0000-0000-0000E4010000}"/>
    <cellStyle name="20% - Accent6 39" xfId="488" xr:uid="{00000000-0005-0000-0000-0000E5010000}"/>
    <cellStyle name="20% - Accent6 4" xfId="489" xr:uid="{00000000-0005-0000-0000-0000E6010000}"/>
    <cellStyle name="20% - Accent6 4 2" xfId="490" xr:uid="{00000000-0005-0000-0000-0000E7010000}"/>
    <cellStyle name="20% - Accent6 4 2 2" xfId="491" xr:uid="{00000000-0005-0000-0000-0000E8010000}"/>
    <cellStyle name="20% - Accent6 4 3" xfId="492" xr:uid="{00000000-0005-0000-0000-0000E9010000}"/>
    <cellStyle name="20% - Accent6 5" xfId="493" xr:uid="{00000000-0005-0000-0000-0000EA010000}"/>
    <cellStyle name="20% - Accent6 5 2" xfId="494" xr:uid="{00000000-0005-0000-0000-0000EB010000}"/>
    <cellStyle name="20% - Accent6 5 2 2" xfId="495" xr:uid="{00000000-0005-0000-0000-0000EC010000}"/>
    <cellStyle name="20% - Accent6 5 3" xfId="496" xr:uid="{00000000-0005-0000-0000-0000ED010000}"/>
    <cellStyle name="20% - Accent6 6" xfId="497" xr:uid="{00000000-0005-0000-0000-0000EE010000}"/>
    <cellStyle name="20% - Accent6 6 2" xfId="498" xr:uid="{00000000-0005-0000-0000-0000EF010000}"/>
    <cellStyle name="20% - Accent6 6 2 2" xfId="499" xr:uid="{00000000-0005-0000-0000-0000F0010000}"/>
    <cellStyle name="20% - Accent6 6 3" xfId="500" xr:uid="{00000000-0005-0000-0000-0000F1010000}"/>
    <cellStyle name="20% - Accent6 7" xfId="501" xr:uid="{00000000-0005-0000-0000-0000F2010000}"/>
    <cellStyle name="20% - Accent6 7 2" xfId="502" xr:uid="{00000000-0005-0000-0000-0000F3010000}"/>
    <cellStyle name="20% - Accent6 7 2 2" xfId="503" xr:uid="{00000000-0005-0000-0000-0000F4010000}"/>
    <cellStyle name="20% - Accent6 7 3" xfId="504" xr:uid="{00000000-0005-0000-0000-0000F5010000}"/>
    <cellStyle name="20% - Accent6 8" xfId="505" xr:uid="{00000000-0005-0000-0000-0000F6010000}"/>
    <cellStyle name="20% - Accent6 8 2" xfId="506" xr:uid="{00000000-0005-0000-0000-0000F7010000}"/>
    <cellStyle name="20% - Accent6 8 2 2" xfId="507" xr:uid="{00000000-0005-0000-0000-0000F8010000}"/>
    <cellStyle name="20% - Accent6 8 3" xfId="508" xr:uid="{00000000-0005-0000-0000-0000F9010000}"/>
    <cellStyle name="20% - Accent6 9" xfId="509" xr:uid="{00000000-0005-0000-0000-0000FA010000}"/>
    <cellStyle name="20% - Accent6 9 2" xfId="510" xr:uid="{00000000-0005-0000-0000-0000FB010000}"/>
    <cellStyle name="20% - Accent6 9 2 2" xfId="511" xr:uid="{00000000-0005-0000-0000-0000FC010000}"/>
    <cellStyle name="20% - Accent6 9 3" xfId="512" xr:uid="{00000000-0005-0000-0000-0000FD010000}"/>
    <cellStyle name="40% - Accent1 10" xfId="513" xr:uid="{00000000-0005-0000-0000-0000FE010000}"/>
    <cellStyle name="40% - Accent1 10 2" xfId="514" xr:uid="{00000000-0005-0000-0000-0000FF010000}"/>
    <cellStyle name="40% - Accent1 10 2 2" xfId="515" xr:uid="{00000000-0005-0000-0000-000000020000}"/>
    <cellStyle name="40% - Accent1 10 3" xfId="516" xr:uid="{00000000-0005-0000-0000-000001020000}"/>
    <cellStyle name="40% - Accent1 11" xfId="517" xr:uid="{00000000-0005-0000-0000-000002020000}"/>
    <cellStyle name="40% - Accent1 11 2" xfId="518" xr:uid="{00000000-0005-0000-0000-000003020000}"/>
    <cellStyle name="40% - Accent1 11 2 2" xfId="519" xr:uid="{00000000-0005-0000-0000-000004020000}"/>
    <cellStyle name="40% - Accent1 11 3" xfId="520" xr:uid="{00000000-0005-0000-0000-000005020000}"/>
    <cellStyle name="40% - Accent1 12" xfId="521" xr:uid="{00000000-0005-0000-0000-000006020000}"/>
    <cellStyle name="40% - Accent1 12 2" xfId="522" xr:uid="{00000000-0005-0000-0000-000007020000}"/>
    <cellStyle name="40% - Accent1 12 2 2" xfId="523" xr:uid="{00000000-0005-0000-0000-000008020000}"/>
    <cellStyle name="40% - Accent1 12 3" xfId="524" xr:uid="{00000000-0005-0000-0000-000009020000}"/>
    <cellStyle name="40% - Accent1 13" xfId="525" xr:uid="{00000000-0005-0000-0000-00000A020000}"/>
    <cellStyle name="40% - Accent1 13 2" xfId="526" xr:uid="{00000000-0005-0000-0000-00000B020000}"/>
    <cellStyle name="40% - Accent1 13 2 2" xfId="527" xr:uid="{00000000-0005-0000-0000-00000C020000}"/>
    <cellStyle name="40% - Accent1 13 3" xfId="528" xr:uid="{00000000-0005-0000-0000-00000D020000}"/>
    <cellStyle name="40% - Accent1 14" xfId="529" xr:uid="{00000000-0005-0000-0000-00000E020000}"/>
    <cellStyle name="40% - Accent1 14 2" xfId="530" xr:uid="{00000000-0005-0000-0000-00000F020000}"/>
    <cellStyle name="40% - Accent1 14 2 2" xfId="531" xr:uid="{00000000-0005-0000-0000-000010020000}"/>
    <cellStyle name="40% - Accent1 14 3" xfId="532" xr:uid="{00000000-0005-0000-0000-000011020000}"/>
    <cellStyle name="40% - Accent1 15" xfId="533" xr:uid="{00000000-0005-0000-0000-000012020000}"/>
    <cellStyle name="40% - Accent1 15 2" xfId="534" xr:uid="{00000000-0005-0000-0000-000013020000}"/>
    <cellStyle name="40% - Accent1 15 2 2" xfId="535" xr:uid="{00000000-0005-0000-0000-000014020000}"/>
    <cellStyle name="40% - Accent1 15 3" xfId="536" xr:uid="{00000000-0005-0000-0000-000015020000}"/>
    <cellStyle name="40% - Accent1 16" xfId="537" xr:uid="{00000000-0005-0000-0000-000016020000}"/>
    <cellStyle name="40% - Accent1 16 2" xfId="538" xr:uid="{00000000-0005-0000-0000-000017020000}"/>
    <cellStyle name="40% - Accent1 16 2 2" xfId="539" xr:uid="{00000000-0005-0000-0000-000018020000}"/>
    <cellStyle name="40% - Accent1 16 3" xfId="540" xr:uid="{00000000-0005-0000-0000-000019020000}"/>
    <cellStyle name="40% - Accent1 17" xfId="541" xr:uid="{00000000-0005-0000-0000-00001A020000}"/>
    <cellStyle name="40% - Accent1 17 2" xfId="542" xr:uid="{00000000-0005-0000-0000-00001B020000}"/>
    <cellStyle name="40% - Accent1 18" xfId="543" xr:uid="{00000000-0005-0000-0000-00001C020000}"/>
    <cellStyle name="40% - Accent1 18 2" xfId="544" xr:uid="{00000000-0005-0000-0000-00001D020000}"/>
    <cellStyle name="40% - Accent1 19" xfId="545" xr:uid="{00000000-0005-0000-0000-00001E020000}"/>
    <cellStyle name="40% - Accent1 2" xfId="546" xr:uid="{00000000-0005-0000-0000-00001F020000}"/>
    <cellStyle name="40% - Accent1 2 2" xfId="547" xr:uid="{00000000-0005-0000-0000-000020020000}"/>
    <cellStyle name="40% - Accent1 2 2 2" xfId="548" xr:uid="{00000000-0005-0000-0000-000021020000}"/>
    <cellStyle name="40% - Accent1 2 3" xfId="549" xr:uid="{00000000-0005-0000-0000-000022020000}"/>
    <cellStyle name="40% - Accent1 20" xfId="550" xr:uid="{00000000-0005-0000-0000-000023020000}"/>
    <cellStyle name="40% - Accent1 21" xfId="551" xr:uid="{00000000-0005-0000-0000-000024020000}"/>
    <cellStyle name="40% - Accent1 22" xfId="552" xr:uid="{00000000-0005-0000-0000-000025020000}"/>
    <cellStyle name="40% - Accent1 23" xfId="553" xr:uid="{00000000-0005-0000-0000-000026020000}"/>
    <cellStyle name="40% - Accent1 24" xfId="554" xr:uid="{00000000-0005-0000-0000-000027020000}"/>
    <cellStyle name="40% - Accent1 25" xfId="555" xr:uid="{00000000-0005-0000-0000-000028020000}"/>
    <cellStyle name="40% - Accent1 26" xfId="556" xr:uid="{00000000-0005-0000-0000-000029020000}"/>
    <cellStyle name="40% - Accent1 27" xfId="557" xr:uid="{00000000-0005-0000-0000-00002A020000}"/>
    <cellStyle name="40% - Accent1 28" xfId="558" xr:uid="{00000000-0005-0000-0000-00002B020000}"/>
    <cellStyle name="40% - Accent1 29" xfId="559" xr:uid="{00000000-0005-0000-0000-00002C020000}"/>
    <cellStyle name="40% - Accent1 3" xfId="560" xr:uid="{00000000-0005-0000-0000-00002D020000}"/>
    <cellStyle name="40% - Accent1 3 2" xfId="561" xr:uid="{00000000-0005-0000-0000-00002E020000}"/>
    <cellStyle name="40% - Accent1 3 2 2" xfId="562" xr:uid="{00000000-0005-0000-0000-00002F020000}"/>
    <cellStyle name="40% - Accent1 3 3" xfId="563" xr:uid="{00000000-0005-0000-0000-000030020000}"/>
    <cellStyle name="40% - Accent1 30" xfId="564" xr:uid="{00000000-0005-0000-0000-000031020000}"/>
    <cellStyle name="40% - Accent1 31" xfId="565" xr:uid="{00000000-0005-0000-0000-000032020000}"/>
    <cellStyle name="40% - Accent1 32" xfId="566" xr:uid="{00000000-0005-0000-0000-000033020000}"/>
    <cellStyle name="40% - Accent1 33" xfId="567" xr:uid="{00000000-0005-0000-0000-000034020000}"/>
    <cellStyle name="40% - Accent1 34" xfId="568" xr:uid="{00000000-0005-0000-0000-000035020000}"/>
    <cellStyle name="40% - Accent1 35" xfId="569" xr:uid="{00000000-0005-0000-0000-000036020000}"/>
    <cellStyle name="40% - Accent1 36" xfId="570" xr:uid="{00000000-0005-0000-0000-000037020000}"/>
    <cellStyle name="40% - Accent1 37" xfId="571" xr:uid="{00000000-0005-0000-0000-000038020000}"/>
    <cellStyle name="40% - Accent1 38" xfId="572" xr:uid="{00000000-0005-0000-0000-000039020000}"/>
    <cellStyle name="40% - Accent1 39" xfId="573" xr:uid="{00000000-0005-0000-0000-00003A020000}"/>
    <cellStyle name="40% - Accent1 4" xfId="574" xr:uid="{00000000-0005-0000-0000-00003B020000}"/>
    <cellStyle name="40% - Accent1 4 2" xfId="575" xr:uid="{00000000-0005-0000-0000-00003C020000}"/>
    <cellStyle name="40% - Accent1 4 2 2" xfId="576" xr:uid="{00000000-0005-0000-0000-00003D020000}"/>
    <cellStyle name="40% - Accent1 4 3" xfId="577" xr:uid="{00000000-0005-0000-0000-00003E020000}"/>
    <cellStyle name="40% - Accent1 5" xfId="578" xr:uid="{00000000-0005-0000-0000-00003F020000}"/>
    <cellStyle name="40% - Accent1 5 2" xfId="579" xr:uid="{00000000-0005-0000-0000-000040020000}"/>
    <cellStyle name="40% - Accent1 5 2 2" xfId="580" xr:uid="{00000000-0005-0000-0000-000041020000}"/>
    <cellStyle name="40% - Accent1 5 3" xfId="581" xr:uid="{00000000-0005-0000-0000-000042020000}"/>
    <cellStyle name="40% - Accent1 6" xfId="582" xr:uid="{00000000-0005-0000-0000-000043020000}"/>
    <cellStyle name="40% - Accent1 6 2" xfId="583" xr:uid="{00000000-0005-0000-0000-000044020000}"/>
    <cellStyle name="40% - Accent1 6 2 2" xfId="584" xr:uid="{00000000-0005-0000-0000-000045020000}"/>
    <cellStyle name="40% - Accent1 6 3" xfId="585" xr:uid="{00000000-0005-0000-0000-000046020000}"/>
    <cellStyle name="40% - Accent1 7" xfId="586" xr:uid="{00000000-0005-0000-0000-000047020000}"/>
    <cellStyle name="40% - Accent1 7 2" xfId="587" xr:uid="{00000000-0005-0000-0000-000048020000}"/>
    <cellStyle name="40% - Accent1 7 2 2" xfId="588" xr:uid="{00000000-0005-0000-0000-000049020000}"/>
    <cellStyle name="40% - Accent1 7 3" xfId="589" xr:uid="{00000000-0005-0000-0000-00004A020000}"/>
    <cellStyle name="40% - Accent1 8" xfId="590" xr:uid="{00000000-0005-0000-0000-00004B020000}"/>
    <cellStyle name="40% - Accent1 8 2" xfId="591" xr:uid="{00000000-0005-0000-0000-00004C020000}"/>
    <cellStyle name="40% - Accent1 8 2 2" xfId="592" xr:uid="{00000000-0005-0000-0000-00004D020000}"/>
    <cellStyle name="40% - Accent1 8 3" xfId="593" xr:uid="{00000000-0005-0000-0000-00004E020000}"/>
    <cellStyle name="40% - Accent1 9" xfId="594" xr:uid="{00000000-0005-0000-0000-00004F020000}"/>
    <cellStyle name="40% - Accent1 9 2" xfId="595" xr:uid="{00000000-0005-0000-0000-000050020000}"/>
    <cellStyle name="40% - Accent1 9 2 2" xfId="596" xr:uid="{00000000-0005-0000-0000-000051020000}"/>
    <cellStyle name="40% - Accent1 9 3" xfId="597" xr:uid="{00000000-0005-0000-0000-000052020000}"/>
    <cellStyle name="40% - Accent2 10" xfId="598" xr:uid="{00000000-0005-0000-0000-000053020000}"/>
    <cellStyle name="40% - Accent2 10 2" xfId="599" xr:uid="{00000000-0005-0000-0000-000054020000}"/>
    <cellStyle name="40% - Accent2 10 2 2" xfId="600" xr:uid="{00000000-0005-0000-0000-000055020000}"/>
    <cellStyle name="40% - Accent2 10 3" xfId="601" xr:uid="{00000000-0005-0000-0000-000056020000}"/>
    <cellStyle name="40% - Accent2 11" xfId="602" xr:uid="{00000000-0005-0000-0000-000057020000}"/>
    <cellStyle name="40% - Accent2 11 2" xfId="603" xr:uid="{00000000-0005-0000-0000-000058020000}"/>
    <cellStyle name="40% - Accent2 11 2 2" xfId="604" xr:uid="{00000000-0005-0000-0000-000059020000}"/>
    <cellStyle name="40% - Accent2 11 3" xfId="605" xr:uid="{00000000-0005-0000-0000-00005A020000}"/>
    <cellStyle name="40% - Accent2 12" xfId="606" xr:uid="{00000000-0005-0000-0000-00005B020000}"/>
    <cellStyle name="40% - Accent2 12 2" xfId="607" xr:uid="{00000000-0005-0000-0000-00005C020000}"/>
    <cellStyle name="40% - Accent2 12 2 2" xfId="608" xr:uid="{00000000-0005-0000-0000-00005D020000}"/>
    <cellStyle name="40% - Accent2 12 3" xfId="609" xr:uid="{00000000-0005-0000-0000-00005E020000}"/>
    <cellStyle name="40% - Accent2 13" xfId="610" xr:uid="{00000000-0005-0000-0000-00005F020000}"/>
    <cellStyle name="40% - Accent2 13 2" xfId="611" xr:uid="{00000000-0005-0000-0000-000060020000}"/>
    <cellStyle name="40% - Accent2 13 2 2" xfId="612" xr:uid="{00000000-0005-0000-0000-000061020000}"/>
    <cellStyle name="40% - Accent2 13 3" xfId="613" xr:uid="{00000000-0005-0000-0000-000062020000}"/>
    <cellStyle name="40% - Accent2 14" xfId="614" xr:uid="{00000000-0005-0000-0000-000063020000}"/>
    <cellStyle name="40% - Accent2 14 2" xfId="615" xr:uid="{00000000-0005-0000-0000-000064020000}"/>
    <cellStyle name="40% - Accent2 14 2 2" xfId="616" xr:uid="{00000000-0005-0000-0000-000065020000}"/>
    <cellStyle name="40% - Accent2 14 3" xfId="617" xr:uid="{00000000-0005-0000-0000-000066020000}"/>
    <cellStyle name="40% - Accent2 15" xfId="618" xr:uid="{00000000-0005-0000-0000-000067020000}"/>
    <cellStyle name="40% - Accent2 15 2" xfId="619" xr:uid="{00000000-0005-0000-0000-000068020000}"/>
    <cellStyle name="40% - Accent2 15 2 2" xfId="620" xr:uid="{00000000-0005-0000-0000-000069020000}"/>
    <cellStyle name="40% - Accent2 15 3" xfId="621" xr:uid="{00000000-0005-0000-0000-00006A020000}"/>
    <cellStyle name="40% - Accent2 16" xfId="622" xr:uid="{00000000-0005-0000-0000-00006B020000}"/>
    <cellStyle name="40% - Accent2 16 2" xfId="623" xr:uid="{00000000-0005-0000-0000-00006C020000}"/>
    <cellStyle name="40% - Accent2 16 2 2" xfId="624" xr:uid="{00000000-0005-0000-0000-00006D020000}"/>
    <cellStyle name="40% - Accent2 16 3" xfId="625" xr:uid="{00000000-0005-0000-0000-00006E020000}"/>
    <cellStyle name="40% - Accent2 17" xfId="626" xr:uid="{00000000-0005-0000-0000-00006F020000}"/>
    <cellStyle name="40% - Accent2 17 2" xfId="627" xr:uid="{00000000-0005-0000-0000-000070020000}"/>
    <cellStyle name="40% - Accent2 18" xfId="628" xr:uid="{00000000-0005-0000-0000-000071020000}"/>
    <cellStyle name="40% - Accent2 18 2" xfId="629" xr:uid="{00000000-0005-0000-0000-000072020000}"/>
    <cellStyle name="40% - Accent2 19" xfId="630" xr:uid="{00000000-0005-0000-0000-000073020000}"/>
    <cellStyle name="40% - Accent2 2" xfId="631" xr:uid="{00000000-0005-0000-0000-000074020000}"/>
    <cellStyle name="40% - Accent2 2 2" xfId="632" xr:uid="{00000000-0005-0000-0000-000075020000}"/>
    <cellStyle name="40% - Accent2 2 2 2" xfId="633" xr:uid="{00000000-0005-0000-0000-000076020000}"/>
    <cellStyle name="40% - Accent2 2 3" xfId="634" xr:uid="{00000000-0005-0000-0000-000077020000}"/>
    <cellStyle name="40% - Accent2 20" xfId="635" xr:uid="{00000000-0005-0000-0000-000078020000}"/>
    <cellStyle name="40% - Accent2 21" xfId="636" xr:uid="{00000000-0005-0000-0000-000079020000}"/>
    <cellStyle name="40% - Accent2 22" xfId="637" xr:uid="{00000000-0005-0000-0000-00007A020000}"/>
    <cellStyle name="40% - Accent2 23" xfId="638" xr:uid="{00000000-0005-0000-0000-00007B020000}"/>
    <cellStyle name="40% - Accent2 24" xfId="639" xr:uid="{00000000-0005-0000-0000-00007C020000}"/>
    <cellStyle name="40% - Accent2 25" xfId="640" xr:uid="{00000000-0005-0000-0000-00007D020000}"/>
    <cellStyle name="40% - Accent2 26" xfId="641" xr:uid="{00000000-0005-0000-0000-00007E020000}"/>
    <cellStyle name="40% - Accent2 27" xfId="642" xr:uid="{00000000-0005-0000-0000-00007F020000}"/>
    <cellStyle name="40% - Accent2 28" xfId="643" xr:uid="{00000000-0005-0000-0000-000080020000}"/>
    <cellStyle name="40% - Accent2 29" xfId="644" xr:uid="{00000000-0005-0000-0000-000081020000}"/>
    <cellStyle name="40% - Accent2 3" xfId="645" xr:uid="{00000000-0005-0000-0000-000082020000}"/>
    <cellStyle name="40% - Accent2 3 2" xfId="646" xr:uid="{00000000-0005-0000-0000-000083020000}"/>
    <cellStyle name="40% - Accent2 3 2 2" xfId="647" xr:uid="{00000000-0005-0000-0000-000084020000}"/>
    <cellStyle name="40% - Accent2 3 3" xfId="648" xr:uid="{00000000-0005-0000-0000-000085020000}"/>
    <cellStyle name="40% - Accent2 30" xfId="649" xr:uid="{00000000-0005-0000-0000-000086020000}"/>
    <cellStyle name="40% - Accent2 31" xfId="650" xr:uid="{00000000-0005-0000-0000-000087020000}"/>
    <cellStyle name="40% - Accent2 32" xfId="651" xr:uid="{00000000-0005-0000-0000-000088020000}"/>
    <cellStyle name="40% - Accent2 33" xfId="652" xr:uid="{00000000-0005-0000-0000-000089020000}"/>
    <cellStyle name="40% - Accent2 34" xfId="653" xr:uid="{00000000-0005-0000-0000-00008A020000}"/>
    <cellStyle name="40% - Accent2 35" xfId="654" xr:uid="{00000000-0005-0000-0000-00008B020000}"/>
    <cellStyle name="40% - Accent2 36" xfId="655" xr:uid="{00000000-0005-0000-0000-00008C020000}"/>
    <cellStyle name="40% - Accent2 37" xfId="656" xr:uid="{00000000-0005-0000-0000-00008D020000}"/>
    <cellStyle name="40% - Accent2 38" xfId="657" xr:uid="{00000000-0005-0000-0000-00008E020000}"/>
    <cellStyle name="40% - Accent2 39" xfId="658" xr:uid="{00000000-0005-0000-0000-00008F020000}"/>
    <cellStyle name="40% - Accent2 4" xfId="659" xr:uid="{00000000-0005-0000-0000-000090020000}"/>
    <cellStyle name="40% - Accent2 4 2" xfId="660" xr:uid="{00000000-0005-0000-0000-000091020000}"/>
    <cellStyle name="40% - Accent2 4 2 2" xfId="661" xr:uid="{00000000-0005-0000-0000-000092020000}"/>
    <cellStyle name="40% - Accent2 4 3" xfId="662" xr:uid="{00000000-0005-0000-0000-000093020000}"/>
    <cellStyle name="40% - Accent2 5" xfId="663" xr:uid="{00000000-0005-0000-0000-000094020000}"/>
    <cellStyle name="40% - Accent2 5 2" xfId="664" xr:uid="{00000000-0005-0000-0000-000095020000}"/>
    <cellStyle name="40% - Accent2 5 2 2" xfId="665" xr:uid="{00000000-0005-0000-0000-000096020000}"/>
    <cellStyle name="40% - Accent2 5 3" xfId="666" xr:uid="{00000000-0005-0000-0000-000097020000}"/>
    <cellStyle name="40% - Accent2 6" xfId="667" xr:uid="{00000000-0005-0000-0000-000098020000}"/>
    <cellStyle name="40% - Accent2 6 2" xfId="668" xr:uid="{00000000-0005-0000-0000-000099020000}"/>
    <cellStyle name="40% - Accent2 6 2 2" xfId="669" xr:uid="{00000000-0005-0000-0000-00009A020000}"/>
    <cellStyle name="40% - Accent2 6 3" xfId="670" xr:uid="{00000000-0005-0000-0000-00009B020000}"/>
    <cellStyle name="40% - Accent2 7" xfId="671" xr:uid="{00000000-0005-0000-0000-00009C020000}"/>
    <cellStyle name="40% - Accent2 7 2" xfId="672" xr:uid="{00000000-0005-0000-0000-00009D020000}"/>
    <cellStyle name="40% - Accent2 7 2 2" xfId="673" xr:uid="{00000000-0005-0000-0000-00009E020000}"/>
    <cellStyle name="40% - Accent2 7 3" xfId="674" xr:uid="{00000000-0005-0000-0000-00009F020000}"/>
    <cellStyle name="40% - Accent2 8" xfId="675" xr:uid="{00000000-0005-0000-0000-0000A0020000}"/>
    <cellStyle name="40% - Accent2 8 2" xfId="676" xr:uid="{00000000-0005-0000-0000-0000A1020000}"/>
    <cellStyle name="40% - Accent2 8 2 2" xfId="677" xr:uid="{00000000-0005-0000-0000-0000A2020000}"/>
    <cellStyle name="40% - Accent2 8 3" xfId="678" xr:uid="{00000000-0005-0000-0000-0000A3020000}"/>
    <cellStyle name="40% - Accent2 9" xfId="679" xr:uid="{00000000-0005-0000-0000-0000A4020000}"/>
    <cellStyle name="40% - Accent2 9 2" xfId="680" xr:uid="{00000000-0005-0000-0000-0000A5020000}"/>
    <cellStyle name="40% - Accent2 9 2 2" xfId="681" xr:uid="{00000000-0005-0000-0000-0000A6020000}"/>
    <cellStyle name="40% - Accent2 9 3" xfId="682" xr:uid="{00000000-0005-0000-0000-0000A7020000}"/>
    <cellStyle name="40% - Accent3 10" xfId="683" xr:uid="{00000000-0005-0000-0000-0000A8020000}"/>
    <cellStyle name="40% - Accent3 10 2" xfId="684" xr:uid="{00000000-0005-0000-0000-0000A9020000}"/>
    <cellStyle name="40% - Accent3 10 2 2" xfId="685" xr:uid="{00000000-0005-0000-0000-0000AA020000}"/>
    <cellStyle name="40% - Accent3 10 3" xfId="686" xr:uid="{00000000-0005-0000-0000-0000AB020000}"/>
    <cellStyle name="40% - Accent3 11" xfId="687" xr:uid="{00000000-0005-0000-0000-0000AC020000}"/>
    <cellStyle name="40% - Accent3 11 2" xfId="688" xr:uid="{00000000-0005-0000-0000-0000AD020000}"/>
    <cellStyle name="40% - Accent3 11 2 2" xfId="689" xr:uid="{00000000-0005-0000-0000-0000AE020000}"/>
    <cellStyle name="40% - Accent3 11 3" xfId="690" xr:uid="{00000000-0005-0000-0000-0000AF020000}"/>
    <cellStyle name="40% - Accent3 12" xfId="691" xr:uid="{00000000-0005-0000-0000-0000B0020000}"/>
    <cellStyle name="40% - Accent3 12 2" xfId="692" xr:uid="{00000000-0005-0000-0000-0000B1020000}"/>
    <cellStyle name="40% - Accent3 12 2 2" xfId="693" xr:uid="{00000000-0005-0000-0000-0000B2020000}"/>
    <cellStyle name="40% - Accent3 12 3" xfId="694" xr:uid="{00000000-0005-0000-0000-0000B3020000}"/>
    <cellStyle name="40% - Accent3 13" xfId="695" xr:uid="{00000000-0005-0000-0000-0000B4020000}"/>
    <cellStyle name="40% - Accent3 13 2" xfId="696" xr:uid="{00000000-0005-0000-0000-0000B5020000}"/>
    <cellStyle name="40% - Accent3 13 2 2" xfId="697" xr:uid="{00000000-0005-0000-0000-0000B6020000}"/>
    <cellStyle name="40% - Accent3 13 3" xfId="698" xr:uid="{00000000-0005-0000-0000-0000B7020000}"/>
    <cellStyle name="40% - Accent3 14" xfId="699" xr:uid="{00000000-0005-0000-0000-0000B8020000}"/>
    <cellStyle name="40% - Accent3 14 2" xfId="700" xr:uid="{00000000-0005-0000-0000-0000B9020000}"/>
    <cellStyle name="40% - Accent3 14 2 2" xfId="701" xr:uid="{00000000-0005-0000-0000-0000BA020000}"/>
    <cellStyle name="40% - Accent3 14 3" xfId="702" xr:uid="{00000000-0005-0000-0000-0000BB020000}"/>
    <cellStyle name="40% - Accent3 15" xfId="703" xr:uid="{00000000-0005-0000-0000-0000BC020000}"/>
    <cellStyle name="40% - Accent3 15 2" xfId="704" xr:uid="{00000000-0005-0000-0000-0000BD020000}"/>
    <cellStyle name="40% - Accent3 15 2 2" xfId="705" xr:uid="{00000000-0005-0000-0000-0000BE020000}"/>
    <cellStyle name="40% - Accent3 15 3" xfId="706" xr:uid="{00000000-0005-0000-0000-0000BF020000}"/>
    <cellStyle name="40% - Accent3 16" xfId="707" xr:uid="{00000000-0005-0000-0000-0000C0020000}"/>
    <cellStyle name="40% - Accent3 16 2" xfId="708" xr:uid="{00000000-0005-0000-0000-0000C1020000}"/>
    <cellStyle name="40% - Accent3 16 2 2" xfId="709" xr:uid="{00000000-0005-0000-0000-0000C2020000}"/>
    <cellStyle name="40% - Accent3 16 3" xfId="710" xr:uid="{00000000-0005-0000-0000-0000C3020000}"/>
    <cellStyle name="40% - Accent3 17" xfId="711" xr:uid="{00000000-0005-0000-0000-0000C4020000}"/>
    <cellStyle name="40% - Accent3 17 2" xfId="712" xr:uid="{00000000-0005-0000-0000-0000C5020000}"/>
    <cellStyle name="40% - Accent3 18" xfId="713" xr:uid="{00000000-0005-0000-0000-0000C6020000}"/>
    <cellStyle name="40% - Accent3 18 2" xfId="714" xr:uid="{00000000-0005-0000-0000-0000C7020000}"/>
    <cellStyle name="40% - Accent3 19" xfId="715" xr:uid="{00000000-0005-0000-0000-0000C8020000}"/>
    <cellStyle name="40% - Accent3 2" xfId="716" xr:uid="{00000000-0005-0000-0000-0000C9020000}"/>
    <cellStyle name="40% - Accent3 2 2" xfId="717" xr:uid="{00000000-0005-0000-0000-0000CA020000}"/>
    <cellStyle name="40% - Accent3 2 2 2" xfId="718" xr:uid="{00000000-0005-0000-0000-0000CB020000}"/>
    <cellStyle name="40% - Accent3 2 3" xfId="719" xr:uid="{00000000-0005-0000-0000-0000CC020000}"/>
    <cellStyle name="40% - Accent3 20" xfId="720" xr:uid="{00000000-0005-0000-0000-0000CD020000}"/>
    <cellStyle name="40% - Accent3 21" xfId="721" xr:uid="{00000000-0005-0000-0000-0000CE020000}"/>
    <cellStyle name="40% - Accent3 22" xfId="722" xr:uid="{00000000-0005-0000-0000-0000CF020000}"/>
    <cellStyle name="40% - Accent3 23" xfId="723" xr:uid="{00000000-0005-0000-0000-0000D0020000}"/>
    <cellStyle name="40% - Accent3 24" xfId="724" xr:uid="{00000000-0005-0000-0000-0000D1020000}"/>
    <cellStyle name="40% - Accent3 25" xfId="725" xr:uid="{00000000-0005-0000-0000-0000D2020000}"/>
    <cellStyle name="40% - Accent3 26" xfId="726" xr:uid="{00000000-0005-0000-0000-0000D3020000}"/>
    <cellStyle name="40% - Accent3 27" xfId="727" xr:uid="{00000000-0005-0000-0000-0000D4020000}"/>
    <cellStyle name="40% - Accent3 28" xfId="728" xr:uid="{00000000-0005-0000-0000-0000D5020000}"/>
    <cellStyle name="40% - Accent3 29" xfId="729" xr:uid="{00000000-0005-0000-0000-0000D6020000}"/>
    <cellStyle name="40% - Accent3 3" xfId="730" xr:uid="{00000000-0005-0000-0000-0000D7020000}"/>
    <cellStyle name="40% - Accent3 3 2" xfId="731" xr:uid="{00000000-0005-0000-0000-0000D8020000}"/>
    <cellStyle name="40% - Accent3 3 2 2" xfId="732" xr:uid="{00000000-0005-0000-0000-0000D9020000}"/>
    <cellStyle name="40% - Accent3 3 3" xfId="733" xr:uid="{00000000-0005-0000-0000-0000DA020000}"/>
    <cellStyle name="40% - Accent3 30" xfId="734" xr:uid="{00000000-0005-0000-0000-0000DB020000}"/>
    <cellStyle name="40% - Accent3 31" xfId="735" xr:uid="{00000000-0005-0000-0000-0000DC020000}"/>
    <cellStyle name="40% - Accent3 32" xfId="736" xr:uid="{00000000-0005-0000-0000-0000DD020000}"/>
    <cellStyle name="40% - Accent3 33" xfId="737" xr:uid="{00000000-0005-0000-0000-0000DE020000}"/>
    <cellStyle name="40% - Accent3 34" xfId="738" xr:uid="{00000000-0005-0000-0000-0000DF020000}"/>
    <cellStyle name="40% - Accent3 35" xfId="739" xr:uid="{00000000-0005-0000-0000-0000E0020000}"/>
    <cellStyle name="40% - Accent3 36" xfId="740" xr:uid="{00000000-0005-0000-0000-0000E1020000}"/>
    <cellStyle name="40% - Accent3 37" xfId="741" xr:uid="{00000000-0005-0000-0000-0000E2020000}"/>
    <cellStyle name="40% - Accent3 38" xfId="742" xr:uid="{00000000-0005-0000-0000-0000E3020000}"/>
    <cellStyle name="40% - Accent3 39" xfId="743" xr:uid="{00000000-0005-0000-0000-0000E4020000}"/>
    <cellStyle name="40% - Accent3 4" xfId="744" xr:uid="{00000000-0005-0000-0000-0000E5020000}"/>
    <cellStyle name="40% - Accent3 4 2" xfId="745" xr:uid="{00000000-0005-0000-0000-0000E6020000}"/>
    <cellStyle name="40% - Accent3 4 2 2" xfId="746" xr:uid="{00000000-0005-0000-0000-0000E7020000}"/>
    <cellStyle name="40% - Accent3 4 3" xfId="747" xr:uid="{00000000-0005-0000-0000-0000E8020000}"/>
    <cellStyle name="40% - Accent3 5" xfId="748" xr:uid="{00000000-0005-0000-0000-0000E9020000}"/>
    <cellStyle name="40% - Accent3 5 2" xfId="749" xr:uid="{00000000-0005-0000-0000-0000EA020000}"/>
    <cellStyle name="40% - Accent3 5 2 2" xfId="750" xr:uid="{00000000-0005-0000-0000-0000EB020000}"/>
    <cellStyle name="40% - Accent3 5 3" xfId="751" xr:uid="{00000000-0005-0000-0000-0000EC020000}"/>
    <cellStyle name="40% - Accent3 6" xfId="752" xr:uid="{00000000-0005-0000-0000-0000ED020000}"/>
    <cellStyle name="40% - Accent3 6 2" xfId="753" xr:uid="{00000000-0005-0000-0000-0000EE020000}"/>
    <cellStyle name="40% - Accent3 6 2 2" xfId="754" xr:uid="{00000000-0005-0000-0000-0000EF020000}"/>
    <cellStyle name="40% - Accent3 6 3" xfId="755" xr:uid="{00000000-0005-0000-0000-0000F0020000}"/>
    <cellStyle name="40% - Accent3 7" xfId="756" xr:uid="{00000000-0005-0000-0000-0000F1020000}"/>
    <cellStyle name="40% - Accent3 7 2" xfId="757" xr:uid="{00000000-0005-0000-0000-0000F2020000}"/>
    <cellStyle name="40% - Accent3 7 2 2" xfId="758" xr:uid="{00000000-0005-0000-0000-0000F3020000}"/>
    <cellStyle name="40% - Accent3 7 3" xfId="759" xr:uid="{00000000-0005-0000-0000-0000F4020000}"/>
    <cellStyle name="40% - Accent3 8" xfId="760" xr:uid="{00000000-0005-0000-0000-0000F5020000}"/>
    <cellStyle name="40% - Accent3 8 2" xfId="761" xr:uid="{00000000-0005-0000-0000-0000F6020000}"/>
    <cellStyle name="40% - Accent3 8 2 2" xfId="762" xr:uid="{00000000-0005-0000-0000-0000F7020000}"/>
    <cellStyle name="40% - Accent3 8 3" xfId="763" xr:uid="{00000000-0005-0000-0000-0000F8020000}"/>
    <cellStyle name="40% - Accent3 9" xfId="764" xr:uid="{00000000-0005-0000-0000-0000F9020000}"/>
    <cellStyle name="40% - Accent3 9 2" xfId="765" xr:uid="{00000000-0005-0000-0000-0000FA020000}"/>
    <cellStyle name="40% - Accent3 9 2 2" xfId="766" xr:uid="{00000000-0005-0000-0000-0000FB020000}"/>
    <cellStyle name="40% - Accent3 9 3" xfId="767" xr:uid="{00000000-0005-0000-0000-0000FC020000}"/>
    <cellStyle name="40% - Accent4 10" xfId="768" xr:uid="{00000000-0005-0000-0000-0000FD020000}"/>
    <cellStyle name="40% - Accent4 10 2" xfId="769" xr:uid="{00000000-0005-0000-0000-0000FE020000}"/>
    <cellStyle name="40% - Accent4 10 2 2" xfId="770" xr:uid="{00000000-0005-0000-0000-0000FF020000}"/>
    <cellStyle name="40% - Accent4 10 3" xfId="771" xr:uid="{00000000-0005-0000-0000-000000030000}"/>
    <cellStyle name="40% - Accent4 11" xfId="772" xr:uid="{00000000-0005-0000-0000-000001030000}"/>
    <cellStyle name="40% - Accent4 11 2" xfId="773" xr:uid="{00000000-0005-0000-0000-000002030000}"/>
    <cellStyle name="40% - Accent4 11 2 2" xfId="774" xr:uid="{00000000-0005-0000-0000-000003030000}"/>
    <cellStyle name="40% - Accent4 11 3" xfId="775" xr:uid="{00000000-0005-0000-0000-000004030000}"/>
    <cellStyle name="40% - Accent4 12" xfId="776" xr:uid="{00000000-0005-0000-0000-000005030000}"/>
    <cellStyle name="40% - Accent4 12 2" xfId="777" xr:uid="{00000000-0005-0000-0000-000006030000}"/>
    <cellStyle name="40% - Accent4 12 2 2" xfId="778" xr:uid="{00000000-0005-0000-0000-000007030000}"/>
    <cellStyle name="40% - Accent4 12 3" xfId="779" xr:uid="{00000000-0005-0000-0000-000008030000}"/>
    <cellStyle name="40% - Accent4 13" xfId="780" xr:uid="{00000000-0005-0000-0000-000009030000}"/>
    <cellStyle name="40% - Accent4 13 2" xfId="781" xr:uid="{00000000-0005-0000-0000-00000A030000}"/>
    <cellStyle name="40% - Accent4 13 2 2" xfId="782" xr:uid="{00000000-0005-0000-0000-00000B030000}"/>
    <cellStyle name="40% - Accent4 13 3" xfId="783" xr:uid="{00000000-0005-0000-0000-00000C030000}"/>
    <cellStyle name="40% - Accent4 14" xfId="784" xr:uid="{00000000-0005-0000-0000-00000D030000}"/>
    <cellStyle name="40% - Accent4 14 2" xfId="785" xr:uid="{00000000-0005-0000-0000-00000E030000}"/>
    <cellStyle name="40% - Accent4 14 2 2" xfId="786" xr:uid="{00000000-0005-0000-0000-00000F030000}"/>
    <cellStyle name="40% - Accent4 14 3" xfId="787" xr:uid="{00000000-0005-0000-0000-000010030000}"/>
    <cellStyle name="40% - Accent4 15" xfId="788" xr:uid="{00000000-0005-0000-0000-000011030000}"/>
    <cellStyle name="40% - Accent4 15 2" xfId="789" xr:uid="{00000000-0005-0000-0000-000012030000}"/>
    <cellStyle name="40% - Accent4 15 2 2" xfId="790" xr:uid="{00000000-0005-0000-0000-000013030000}"/>
    <cellStyle name="40% - Accent4 15 3" xfId="791" xr:uid="{00000000-0005-0000-0000-000014030000}"/>
    <cellStyle name="40% - Accent4 16" xfId="792" xr:uid="{00000000-0005-0000-0000-000015030000}"/>
    <cellStyle name="40% - Accent4 16 2" xfId="793" xr:uid="{00000000-0005-0000-0000-000016030000}"/>
    <cellStyle name="40% - Accent4 16 2 2" xfId="794" xr:uid="{00000000-0005-0000-0000-000017030000}"/>
    <cellStyle name="40% - Accent4 16 3" xfId="795" xr:uid="{00000000-0005-0000-0000-000018030000}"/>
    <cellStyle name="40% - Accent4 17" xfId="796" xr:uid="{00000000-0005-0000-0000-000019030000}"/>
    <cellStyle name="40% - Accent4 17 2" xfId="797" xr:uid="{00000000-0005-0000-0000-00001A030000}"/>
    <cellStyle name="40% - Accent4 18" xfId="798" xr:uid="{00000000-0005-0000-0000-00001B030000}"/>
    <cellStyle name="40% - Accent4 18 2" xfId="799" xr:uid="{00000000-0005-0000-0000-00001C030000}"/>
    <cellStyle name="40% - Accent4 19" xfId="800" xr:uid="{00000000-0005-0000-0000-00001D030000}"/>
    <cellStyle name="40% - Accent4 2" xfId="801" xr:uid="{00000000-0005-0000-0000-00001E030000}"/>
    <cellStyle name="40% - Accent4 2 2" xfId="802" xr:uid="{00000000-0005-0000-0000-00001F030000}"/>
    <cellStyle name="40% - Accent4 2 2 2" xfId="803" xr:uid="{00000000-0005-0000-0000-000020030000}"/>
    <cellStyle name="40% - Accent4 2 3" xfId="804" xr:uid="{00000000-0005-0000-0000-000021030000}"/>
    <cellStyle name="40% - Accent4 20" xfId="805" xr:uid="{00000000-0005-0000-0000-000022030000}"/>
    <cellStyle name="40% - Accent4 21" xfId="806" xr:uid="{00000000-0005-0000-0000-000023030000}"/>
    <cellStyle name="40% - Accent4 22" xfId="807" xr:uid="{00000000-0005-0000-0000-000024030000}"/>
    <cellStyle name="40% - Accent4 23" xfId="808" xr:uid="{00000000-0005-0000-0000-000025030000}"/>
    <cellStyle name="40% - Accent4 24" xfId="809" xr:uid="{00000000-0005-0000-0000-000026030000}"/>
    <cellStyle name="40% - Accent4 25" xfId="810" xr:uid="{00000000-0005-0000-0000-000027030000}"/>
    <cellStyle name="40% - Accent4 26" xfId="811" xr:uid="{00000000-0005-0000-0000-000028030000}"/>
    <cellStyle name="40% - Accent4 27" xfId="812" xr:uid="{00000000-0005-0000-0000-000029030000}"/>
    <cellStyle name="40% - Accent4 28" xfId="813" xr:uid="{00000000-0005-0000-0000-00002A030000}"/>
    <cellStyle name="40% - Accent4 29" xfId="814" xr:uid="{00000000-0005-0000-0000-00002B030000}"/>
    <cellStyle name="40% - Accent4 3" xfId="815" xr:uid="{00000000-0005-0000-0000-00002C030000}"/>
    <cellStyle name="40% - Accent4 3 2" xfId="816" xr:uid="{00000000-0005-0000-0000-00002D030000}"/>
    <cellStyle name="40% - Accent4 3 2 2" xfId="817" xr:uid="{00000000-0005-0000-0000-00002E030000}"/>
    <cellStyle name="40% - Accent4 3 3" xfId="818" xr:uid="{00000000-0005-0000-0000-00002F030000}"/>
    <cellStyle name="40% - Accent4 30" xfId="819" xr:uid="{00000000-0005-0000-0000-000030030000}"/>
    <cellStyle name="40% - Accent4 31" xfId="820" xr:uid="{00000000-0005-0000-0000-000031030000}"/>
    <cellStyle name="40% - Accent4 32" xfId="821" xr:uid="{00000000-0005-0000-0000-000032030000}"/>
    <cellStyle name="40% - Accent4 33" xfId="822" xr:uid="{00000000-0005-0000-0000-000033030000}"/>
    <cellStyle name="40% - Accent4 34" xfId="823" xr:uid="{00000000-0005-0000-0000-000034030000}"/>
    <cellStyle name="40% - Accent4 35" xfId="824" xr:uid="{00000000-0005-0000-0000-000035030000}"/>
    <cellStyle name="40% - Accent4 36" xfId="825" xr:uid="{00000000-0005-0000-0000-000036030000}"/>
    <cellStyle name="40% - Accent4 37" xfId="826" xr:uid="{00000000-0005-0000-0000-000037030000}"/>
    <cellStyle name="40% - Accent4 38" xfId="827" xr:uid="{00000000-0005-0000-0000-000038030000}"/>
    <cellStyle name="40% - Accent4 39" xfId="828" xr:uid="{00000000-0005-0000-0000-000039030000}"/>
    <cellStyle name="40% - Accent4 4" xfId="829" xr:uid="{00000000-0005-0000-0000-00003A030000}"/>
    <cellStyle name="40% - Accent4 4 2" xfId="830" xr:uid="{00000000-0005-0000-0000-00003B030000}"/>
    <cellStyle name="40% - Accent4 4 2 2" xfId="831" xr:uid="{00000000-0005-0000-0000-00003C030000}"/>
    <cellStyle name="40% - Accent4 4 3" xfId="832" xr:uid="{00000000-0005-0000-0000-00003D030000}"/>
    <cellStyle name="40% - Accent4 5" xfId="833" xr:uid="{00000000-0005-0000-0000-00003E030000}"/>
    <cellStyle name="40% - Accent4 5 2" xfId="834" xr:uid="{00000000-0005-0000-0000-00003F030000}"/>
    <cellStyle name="40% - Accent4 5 2 2" xfId="835" xr:uid="{00000000-0005-0000-0000-000040030000}"/>
    <cellStyle name="40% - Accent4 5 3" xfId="836" xr:uid="{00000000-0005-0000-0000-000041030000}"/>
    <cellStyle name="40% - Accent4 6" xfId="837" xr:uid="{00000000-0005-0000-0000-000042030000}"/>
    <cellStyle name="40% - Accent4 6 2" xfId="838" xr:uid="{00000000-0005-0000-0000-000043030000}"/>
    <cellStyle name="40% - Accent4 6 2 2" xfId="839" xr:uid="{00000000-0005-0000-0000-000044030000}"/>
    <cellStyle name="40% - Accent4 6 3" xfId="840" xr:uid="{00000000-0005-0000-0000-000045030000}"/>
    <cellStyle name="40% - Accent4 7" xfId="841" xr:uid="{00000000-0005-0000-0000-000046030000}"/>
    <cellStyle name="40% - Accent4 7 2" xfId="842" xr:uid="{00000000-0005-0000-0000-000047030000}"/>
    <cellStyle name="40% - Accent4 7 2 2" xfId="843" xr:uid="{00000000-0005-0000-0000-000048030000}"/>
    <cellStyle name="40% - Accent4 7 3" xfId="844" xr:uid="{00000000-0005-0000-0000-000049030000}"/>
    <cellStyle name="40% - Accent4 8" xfId="845" xr:uid="{00000000-0005-0000-0000-00004A030000}"/>
    <cellStyle name="40% - Accent4 8 2" xfId="846" xr:uid="{00000000-0005-0000-0000-00004B030000}"/>
    <cellStyle name="40% - Accent4 8 2 2" xfId="847" xr:uid="{00000000-0005-0000-0000-00004C030000}"/>
    <cellStyle name="40% - Accent4 8 3" xfId="848" xr:uid="{00000000-0005-0000-0000-00004D030000}"/>
    <cellStyle name="40% - Accent4 9" xfId="849" xr:uid="{00000000-0005-0000-0000-00004E030000}"/>
    <cellStyle name="40% - Accent4 9 2" xfId="850" xr:uid="{00000000-0005-0000-0000-00004F030000}"/>
    <cellStyle name="40% - Accent4 9 2 2" xfId="851" xr:uid="{00000000-0005-0000-0000-000050030000}"/>
    <cellStyle name="40% - Accent4 9 3" xfId="852" xr:uid="{00000000-0005-0000-0000-000051030000}"/>
    <cellStyle name="40% - Accent5 10" xfId="853" xr:uid="{00000000-0005-0000-0000-000052030000}"/>
    <cellStyle name="40% - Accent5 10 2" xfId="854" xr:uid="{00000000-0005-0000-0000-000053030000}"/>
    <cellStyle name="40% - Accent5 10 2 2" xfId="855" xr:uid="{00000000-0005-0000-0000-000054030000}"/>
    <cellStyle name="40% - Accent5 10 3" xfId="856" xr:uid="{00000000-0005-0000-0000-000055030000}"/>
    <cellStyle name="40% - Accent5 11" xfId="857" xr:uid="{00000000-0005-0000-0000-000056030000}"/>
    <cellStyle name="40% - Accent5 11 2" xfId="858" xr:uid="{00000000-0005-0000-0000-000057030000}"/>
    <cellStyle name="40% - Accent5 11 2 2" xfId="859" xr:uid="{00000000-0005-0000-0000-000058030000}"/>
    <cellStyle name="40% - Accent5 11 3" xfId="860" xr:uid="{00000000-0005-0000-0000-000059030000}"/>
    <cellStyle name="40% - Accent5 12" xfId="861" xr:uid="{00000000-0005-0000-0000-00005A030000}"/>
    <cellStyle name="40% - Accent5 12 2" xfId="862" xr:uid="{00000000-0005-0000-0000-00005B030000}"/>
    <cellStyle name="40% - Accent5 12 2 2" xfId="863" xr:uid="{00000000-0005-0000-0000-00005C030000}"/>
    <cellStyle name="40% - Accent5 12 3" xfId="864" xr:uid="{00000000-0005-0000-0000-00005D030000}"/>
    <cellStyle name="40% - Accent5 13" xfId="865" xr:uid="{00000000-0005-0000-0000-00005E030000}"/>
    <cellStyle name="40% - Accent5 13 2" xfId="866" xr:uid="{00000000-0005-0000-0000-00005F030000}"/>
    <cellStyle name="40% - Accent5 13 2 2" xfId="867" xr:uid="{00000000-0005-0000-0000-000060030000}"/>
    <cellStyle name="40% - Accent5 13 3" xfId="868" xr:uid="{00000000-0005-0000-0000-000061030000}"/>
    <cellStyle name="40% - Accent5 14" xfId="869" xr:uid="{00000000-0005-0000-0000-000062030000}"/>
    <cellStyle name="40% - Accent5 14 2" xfId="870" xr:uid="{00000000-0005-0000-0000-000063030000}"/>
    <cellStyle name="40% - Accent5 14 2 2" xfId="871" xr:uid="{00000000-0005-0000-0000-000064030000}"/>
    <cellStyle name="40% - Accent5 14 3" xfId="872" xr:uid="{00000000-0005-0000-0000-000065030000}"/>
    <cellStyle name="40% - Accent5 15" xfId="873" xr:uid="{00000000-0005-0000-0000-000066030000}"/>
    <cellStyle name="40% - Accent5 15 2" xfId="874" xr:uid="{00000000-0005-0000-0000-000067030000}"/>
    <cellStyle name="40% - Accent5 15 2 2" xfId="875" xr:uid="{00000000-0005-0000-0000-000068030000}"/>
    <cellStyle name="40% - Accent5 15 3" xfId="876" xr:uid="{00000000-0005-0000-0000-000069030000}"/>
    <cellStyle name="40% - Accent5 16" xfId="877" xr:uid="{00000000-0005-0000-0000-00006A030000}"/>
    <cellStyle name="40% - Accent5 16 2" xfId="878" xr:uid="{00000000-0005-0000-0000-00006B030000}"/>
    <cellStyle name="40% - Accent5 16 2 2" xfId="879" xr:uid="{00000000-0005-0000-0000-00006C030000}"/>
    <cellStyle name="40% - Accent5 16 3" xfId="880" xr:uid="{00000000-0005-0000-0000-00006D030000}"/>
    <cellStyle name="40% - Accent5 17" xfId="881" xr:uid="{00000000-0005-0000-0000-00006E030000}"/>
    <cellStyle name="40% - Accent5 17 2" xfId="882" xr:uid="{00000000-0005-0000-0000-00006F030000}"/>
    <cellStyle name="40% - Accent5 18" xfId="883" xr:uid="{00000000-0005-0000-0000-000070030000}"/>
    <cellStyle name="40% - Accent5 18 2" xfId="884" xr:uid="{00000000-0005-0000-0000-000071030000}"/>
    <cellStyle name="40% - Accent5 19" xfId="885" xr:uid="{00000000-0005-0000-0000-000072030000}"/>
    <cellStyle name="40% - Accent5 2" xfId="886" xr:uid="{00000000-0005-0000-0000-000073030000}"/>
    <cellStyle name="40% - Accent5 2 2" xfId="887" xr:uid="{00000000-0005-0000-0000-000074030000}"/>
    <cellStyle name="40% - Accent5 2 2 2" xfId="888" xr:uid="{00000000-0005-0000-0000-000075030000}"/>
    <cellStyle name="40% - Accent5 2 3" xfId="889" xr:uid="{00000000-0005-0000-0000-000076030000}"/>
    <cellStyle name="40% - Accent5 20" xfId="890" xr:uid="{00000000-0005-0000-0000-000077030000}"/>
    <cellStyle name="40% - Accent5 21" xfId="891" xr:uid="{00000000-0005-0000-0000-000078030000}"/>
    <cellStyle name="40% - Accent5 22" xfId="892" xr:uid="{00000000-0005-0000-0000-000079030000}"/>
    <cellStyle name="40% - Accent5 23" xfId="893" xr:uid="{00000000-0005-0000-0000-00007A030000}"/>
    <cellStyle name="40% - Accent5 24" xfId="894" xr:uid="{00000000-0005-0000-0000-00007B030000}"/>
    <cellStyle name="40% - Accent5 25" xfId="895" xr:uid="{00000000-0005-0000-0000-00007C030000}"/>
    <cellStyle name="40% - Accent5 26" xfId="896" xr:uid="{00000000-0005-0000-0000-00007D030000}"/>
    <cellStyle name="40% - Accent5 27" xfId="897" xr:uid="{00000000-0005-0000-0000-00007E030000}"/>
    <cellStyle name="40% - Accent5 28" xfId="898" xr:uid="{00000000-0005-0000-0000-00007F030000}"/>
    <cellStyle name="40% - Accent5 29" xfId="899" xr:uid="{00000000-0005-0000-0000-000080030000}"/>
    <cellStyle name="40% - Accent5 3" xfId="900" xr:uid="{00000000-0005-0000-0000-000081030000}"/>
    <cellStyle name="40% - Accent5 3 2" xfId="901" xr:uid="{00000000-0005-0000-0000-000082030000}"/>
    <cellStyle name="40% - Accent5 3 2 2" xfId="902" xr:uid="{00000000-0005-0000-0000-000083030000}"/>
    <cellStyle name="40% - Accent5 3 3" xfId="903" xr:uid="{00000000-0005-0000-0000-000084030000}"/>
    <cellStyle name="40% - Accent5 30" xfId="904" xr:uid="{00000000-0005-0000-0000-000085030000}"/>
    <cellStyle name="40% - Accent5 31" xfId="905" xr:uid="{00000000-0005-0000-0000-000086030000}"/>
    <cellStyle name="40% - Accent5 32" xfId="906" xr:uid="{00000000-0005-0000-0000-000087030000}"/>
    <cellStyle name="40% - Accent5 33" xfId="907" xr:uid="{00000000-0005-0000-0000-000088030000}"/>
    <cellStyle name="40% - Accent5 34" xfId="908" xr:uid="{00000000-0005-0000-0000-000089030000}"/>
    <cellStyle name="40% - Accent5 35" xfId="909" xr:uid="{00000000-0005-0000-0000-00008A030000}"/>
    <cellStyle name="40% - Accent5 36" xfId="910" xr:uid="{00000000-0005-0000-0000-00008B030000}"/>
    <cellStyle name="40% - Accent5 37" xfId="911" xr:uid="{00000000-0005-0000-0000-00008C030000}"/>
    <cellStyle name="40% - Accent5 38" xfId="912" xr:uid="{00000000-0005-0000-0000-00008D030000}"/>
    <cellStyle name="40% - Accent5 39" xfId="913" xr:uid="{00000000-0005-0000-0000-00008E030000}"/>
    <cellStyle name="40% - Accent5 4" xfId="914" xr:uid="{00000000-0005-0000-0000-00008F030000}"/>
    <cellStyle name="40% - Accent5 4 2" xfId="915" xr:uid="{00000000-0005-0000-0000-000090030000}"/>
    <cellStyle name="40% - Accent5 4 2 2" xfId="916" xr:uid="{00000000-0005-0000-0000-000091030000}"/>
    <cellStyle name="40% - Accent5 4 3" xfId="917" xr:uid="{00000000-0005-0000-0000-000092030000}"/>
    <cellStyle name="40% - Accent5 5" xfId="918" xr:uid="{00000000-0005-0000-0000-000093030000}"/>
    <cellStyle name="40% - Accent5 5 2" xfId="919" xr:uid="{00000000-0005-0000-0000-000094030000}"/>
    <cellStyle name="40% - Accent5 5 2 2" xfId="920" xr:uid="{00000000-0005-0000-0000-000095030000}"/>
    <cellStyle name="40% - Accent5 5 3" xfId="921" xr:uid="{00000000-0005-0000-0000-000096030000}"/>
    <cellStyle name="40% - Accent5 6" xfId="922" xr:uid="{00000000-0005-0000-0000-000097030000}"/>
    <cellStyle name="40% - Accent5 6 2" xfId="923" xr:uid="{00000000-0005-0000-0000-000098030000}"/>
    <cellStyle name="40% - Accent5 6 2 2" xfId="924" xr:uid="{00000000-0005-0000-0000-000099030000}"/>
    <cellStyle name="40% - Accent5 6 3" xfId="925" xr:uid="{00000000-0005-0000-0000-00009A030000}"/>
    <cellStyle name="40% - Accent5 7" xfId="926" xr:uid="{00000000-0005-0000-0000-00009B030000}"/>
    <cellStyle name="40% - Accent5 7 2" xfId="927" xr:uid="{00000000-0005-0000-0000-00009C030000}"/>
    <cellStyle name="40% - Accent5 7 2 2" xfId="928" xr:uid="{00000000-0005-0000-0000-00009D030000}"/>
    <cellStyle name="40% - Accent5 7 3" xfId="929" xr:uid="{00000000-0005-0000-0000-00009E030000}"/>
    <cellStyle name="40% - Accent5 8" xfId="930" xr:uid="{00000000-0005-0000-0000-00009F030000}"/>
    <cellStyle name="40% - Accent5 8 2" xfId="931" xr:uid="{00000000-0005-0000-0000-0000A0030000}"/>
    <cellStyle name="40% - Accent5 8 2 2" xfId="932" xr:uid="{00000000-0005-0000-0000-0000A1030000}"/>
    <cellStyle name="40% - Accent5 8 3" xfId="933" xr:uid="{00000000-0005-0000-0000-0000A2030000}"/>
    <cellStyle name="40% - Accent5 9" xfId="934" xr:uid="{00000000-0005-0000-0000-0000A3030000}"/>
    <cellStyle name="40% - Accent5 9 2" xfId="935" xr:uid="{00000000-0005-0000-0000-0000A4030000}"/>
    <cellStyle name="40% - Accent5 9 2 2" xfId="936" xr:uid="{00000000-0005-0000-0000-0000A5030000}"/>
    <cellStyle name="40% - Accent5 9 3" xfId="937" xr:uid="{00000000-0005-0000-0000-0000A6030000}"/>
    <cellStyle name="40% - Accent6 10" xfId="938" xr:uid="{00000000-0005-0000-0000-0000A7030000}"/>
    <cellStyle name="40% - Accent6 10 2" xfId="939" xr:uid="{00000000-0005-0000-0000-0000A8030000}"/>
    <cellStyle name="40% - Accent6 10 2 2" xfId="940" xr:uid="{00000000-0005-0000-0000-0000A9030000}"/>
    <cellStyle name="40% - Accent6 10 3" xfId="941" xr:uid="{00000000-0005-0000-0000-0000AA030000}"/>
    <cellStyle name="40% - Accent6 11" xfId="942" xr:uid="{00000000-0005-0000-0000-0000AB030000}"/>
    <cellStyle name="40% - Accent6 11 2" xfId="943" xr:uid="{00000000-0005-0000-0000-0000AC030000}"/>
    <cellStyle name="40% - Accent6 11 2 2" xfId="944" xr:uid="{00000000-0005-0000-0000-0000AD030000}"/>
    <cellStyle name="40% - Accent6 11 3" xfId="945" xr:uid="{00000000-0005-0000-0000-0000AE030000}"/>
    <cellStyle name="40% - Accent6 12" xfId="946" xr:uid="{00000000-0005-0000-0000-0000AF030000}"/>
    <cellStyle name="40% - Accent6 12 2" xfId="947" xr:uid="{00000000-0005-0000-0000-0000B0030000}"/>
    <cellStyle name="40% - Accent6 12 2 2" xfId="948" xr:uid="{00000000-0005-0000-0000-0000B1030000}"/>
    <cellStyle name="40% - Accent6 12 3" xfId="949" xr:uid="{00000000-0005-0000-0000-0000B2030000}"/>
    <cellStyle name="40% - Accent6 13" xfId="950" xr:uid="{00000000-0005-0000-0000-0000B3030000}"/>
    <cellStyle name="40% - Accent6 13 2" xfId="951" xr:uid="{00000000-0005-0000-0000-0000B4030000}"/>
    <cellStyle name="40% - Accent6 13 2 2" xfId="952" xr:uid="{00000000-0005-0000-0000-0000B5030000}"/>
    <cellStyle name="40% - Accent6 13 3" xfId="953" xr:uid="{00000000-0005-0000-0000-0000B6030000}"/>
    <cellStyle name="40% - Accent6 14" xfId="954" xr:uid="{00000000-0005-0000-0000-0000B7030000}"/>
    <cellStyle name="40% - Accent6 14 2" xfId="955" xr:uid="{00000000-0005-0000-0000-0000B8030000}"/>
    <cellStyle name="40% - Accent6 14 2 2" xfId="956" xr:uid="{00000000-0005-0000-0000-0000B9030000}"/>
    <cellStyle name="40% - Accent6 14 3" xfId="957" xr:uid="{00000000-0005-0000-0000-0000BA030000}"/>
    <cellStyle name="40% - Accent6 15" xfId="958" xr:uid="{00000000-0005-0000-0000-0000BB030000}"/>
    <cellStyle name="40% - Accent6 15 2" xfId="959" xr:uid="{00000000-0005-0000-0000-0000BC030000}"/>
    <cellStyle name="40% - Accent6 15 2 2" xfId="960" xr:uid="{00000000-0005-0000-0000-0000BD030000}"/>
    <cellStyle name="40% - Accent6 15 3" xfId="961" xr:uid="{00000000-0005-0000-0000-0000BE030000}"/>
    <cellStyle name="40% - Accent6 16" xfId="962" xr:uid="{00000000-0005-0000-0000-0000BF030000}"/>
    <cellStyle name="40% - Accent6 16 2" xfId="963" xr:uid="{00000000-0005-0000-0000-0000C0030000}"/>
    <cellStyle name="40% - Accent6 16 2 2" xfId="964" xr:uid="{00000000-0005-0000-0000-0000C1030000}"/>
    <cellStyle name="40% - Accent6 16 3" xfId="965" xr:uid="{00000000-0005-0000-0000-0000C2030000}"/>
    <cellStyle name="40% - Accent6 17" xfId="966" xr:uid="{00000000-0005-0000-0000-0000C3030000}"/>
    <cellStyle name="40% - Accent6 17 2" xfId="967" xr:uid="{00000000-0005-0000-0000-0000C4030000}"/>
    <cellStyle name="40% - Accent6 18" xfId="968" xr:uid="{00000000-0005-0000-0000-0000C5030000}"/>
    <cellStyle name="40% - Accent6 18 2" xfId="969" xr:uid="{00000000-0005-0000-0000-0000C6030000}"/>
    <cellStyle name="40% - Accent6 19" xfId="970" xr:uid="{00000000-0005-0000-0000-0000C7030000}"/>
    <cellStyle name="40% - Accent6 2" xfId="971" xr:uid="{00000000-0005-0000-0000-0000C8030000}"/>
    <cellStyle name="40% - Accent6 2 2" xfId="972" xr:uid="{00000000-0005-0000-0000-0000C9030000}"/>
    <cellStyle name="40% - Accent6 2 2 2" xfId="973" xr:uid="{00000000-0005-0000-0000-0000CA030000}"/>
    <cellStyle name="40% - Accent6 2 3" xfId="974" xr:uid="{00000000-0005-0000-0000-0000CB030000}"/>
    <cellStyle name="40% - Accent6 20" xfId="975" xr:uid="{00000000-0005-0000-0000-0000CC030000}"/>
    <cellStyle name="40% - Accent6 21" xfId="976" xr:uid="{00000000-0005-0000-0000-0000CD030000}"/>
    <cellStyle name="40% - Accent6 22" xfId="977" xr:uid="{00000000-0005-0000-0000-0000CE030000}"/>
    <cellStyle name="40% - Accent6 23" xfId="978" xr:uid="{00000000-0005-0000-0000-0000CF030000}"/>
    <cellStyle name="40% - Accent6 24" xfId="979" xr:uid="{00000000-0005-0000-0000-0000D0030000}"/>
    <cellStyle name="40% - Accent6 25" xfId="980" xr:uid="{00000000-0005-0000-0000-0000D1030000}"/>
    <cellStyle name="40% - Accent6 26" xfId="981" xr:uid="{00000000-0005-0000-0000-0000D2030000}"/>
    <cellStyle name="40% - Accent6 27" xfId="982" xr:uid="{00000000-0005-0000-0000-0000D3030000}"/>
    <cellStyle name="40% - Accent6 28" xfId="983" xr:uid="{00000000-0005-0000-0000-0000D4030000}"/>
    <cellStyle name="40% - Accent6 29" xfId="984" xr:uid="{00000000-0005-0000-0000-0000D5030000}"/>
    <cellStyle name="40% - Accent6 3" xfId="985" xr:uid="{00000000-0005-0000-0000-0000D6030000}"/>
    <cellStyle name="40% - Accent6 3 2" xfId="986" xr:uid="{00000000-0005-0000-0000-0000D7030000}"/>
    <cellStyle name="40% - Accent6 3 2 2" xfId="987" xr:uid="{00000000-0005-0000-0000-0000D8030000}"/>
    <cellStyle name="40% - Accent6 3 3" xfId="988" xr:uid="{00000000-0005-0000-0000-0000D9030000}"/>
    <cellStyle name="40% - Accent6 30" xfId="989" xr:uid="{00000000-0005-0000-0000-0000DA030000}"/>
    <cellStyle name="40% - Accent6 31" xfId="990" xr:uid="{00000000-0005-0000-0000-0000DB030000}"/>
    <cellStyle name="40% - Accent6 32" xfId="991" xr:uid="{00000000-0005-0000-0000-0000DC030000}"/>
    <cellStyle name="40% - Accent6 33" xfId="992" xr:uid="{00000000-0005-0000-0000-0000DD030000}"/>
    <cellStyle name="40% - Accent6 34" xfId="993" xr:uid="{00000000-0005-0000-0000-0000DE030000}"/>
    <cellStyle name="40% - Accent6 35" xfId="994" xr:uid="{00000000-0005-0000-0000-0000DF030000}"/>
    <cellStyle name="40% - Accent6 36" xfId="995" xr:uid="{00000000-0005-0000-0000-0000E0030000}"/>
    <cellStyle name="40% - Accent6 37" xfId="996" xr:uid="{00000000-0005-0000-0000-0000E1030000}"/>
    <cellStyle name="40% - Accent6 38" xfId="997" xr:uid="{00000000-0005-0000-0000-0000E2030000}"/>
    <cellStyle name="40% - Accent6 39" xfId="998" xr:uid="{00000000-0005-0000-0000-0000E3030000}"/>
    <cellStyle name="40% - Accent6 4" xfId="999" xr:uid="{00000000-0005-0000-0000-0000E4030000}"/>
    <cellStyle name="40% - Accent6 4 2" xfId="1000" xr:uid="{00000000-0005-0000-0000-0000E5030000}"/>
    <cellStyle name="40% - Accent6 4 2 2" xfId="1001" xr:uid="{00000000-0005-0000-0000-0000E6030000}"/>
    <cellStyle name="40% - Accent6 4 3" xfId="1002" xr:uid="{00000000-0005-0000-0000-0000E7030000}"/>
    <cellStyle name="40% - Accent6 5" xfId="1003" xr:uid="{00000000-0005-0000-0000-0000E8030000}"/>
    <cellStyle name="40% - Accent6 5 2" xfId="1004" xr:uid="{00000000-0005-0000-0000-0000E9030000}"/>
    <cellStyle name="40% - Accent6 5 2 2" xfId="1005" xr:uid="{00000000-0005-0000-0000-0000EA030000}"/>
    <cellStyle name="40% - Accent6 5 3" xfId="1006" xr:uid="{00000000-0005-0000-0000-0000EB030000}"/>
    <cellStyle name="40% - Accent6 6" xfId="1007" xr:uid="{00000000-0005-0000-0000-0000EC030000}"/>
    <cellStyle name="40% - Accent6 6 2" xfId="1008" xr:uid="{00000000-0005-0000-0000-0000ED030000}"/>
    <cellStyle name="40% - Accent6 6 2 2" xfId="1009" xr:uid="{00000000-0005-0000-0000-0000EE030000}"/>
    <cellStyle name="40% - Accent6 6 3" xfId="1010" xr:uid="{00000000-0005-0000-0000-0000EF030000}"/>
    <cellStyle name="40% - Accent6 7" xfId="1011" xr:uid="{00000000-0005-0000-0000-0000F0030000}"/>
    <cellStyle name="40% - Accent6 7 2" xfId="1012" xr:uid="{00000000-0005-0000-0000-0000F1030000}"/>
    <cellStyle name="40% - Accent6 7 2 2" xfId="1013" xr:uid="{00000000-0005-0000-0000-0000F2030000}"/>
    <cellStyle name="40% - Accent6 7 3" xfId="1014" xr:uid="{00000000-0005-0000-0000-0000F3030000}"/>
    <cellStyle name="40% - Accent6 8" xfId="1015" xr:uid="{00000000-0005-0000-0000-0000F4030000}"/>
    <cellStyle name="40% - Accent6 8 2" xfId="1016" xr:uid="{00000000-0005-0000-0000-0000F5030000}"/>
    <cellStyle name="40% - Accent6 8 2 2" xfId="1017" xr:uid="{00000000-0005-0000-0000-0000F6030000}"/>
    <cellStyle name="40% - Accent6 8 3" xfId="1018" xr:uid="{00000000-0005-0000-0000-0000F7030000}"/>
    <cellStyle name="40% - Accent6 9" xfId="1019" xr:uid="{00000000-0005-0000-0000-0000F8030000}"/>
    <cellStyle name="40% - Accent6 9 2" xfId="1020" xr:uid="{00000000-0005-0000-0000-0000F9030000}"/>
    <cellStyle name="40% - Accent6 9 2 2" xfId="1021" xr:uid="{00000000-0005-0000-0000-0000FA030000}"/>
    <cellStyle name="40% - Accent6 9 3" xfId="1022" xr:uid="{00000000-0005-0000-0000-0000FB030000}"/>
    <cellStyle name="60% - Accent1 2" xfId="1023" xr:uid="{00000000-0005-0000-0000-0000FC030000}"/>
    <cellStyle name="60% - Accent1 3" xfId="1024" xr:uid="{00000000-0005-0000-0000-0000FD030000}"/>
    <cellStyle name="60% - Accent2 2" xfId="1025" xr:uid="{00000000-0005-0000-0000-0000FE030000}"/>
    <cellStyle name="60% - Accent2 3" xfId="1026" xr:uid="{00000000-0005-0000-0000-0000FF030000}"/>
    <cellStyle name="60% - Accent3 2" xfId="1027" xr:uid="{00000000-0005-0000-0000-000000040000}"/>
    <cellStyle name="60% - Accent3 3" xfId="1028" xr:uid="{00000000-0005-0000-0000-000001040000}"/>
    <cellStyle name="60% - Accent4 2" xfId="1029" xr:uid="{00000000-0005-0000-0000-000002040000}"/>
    <cellStyle name="60% - Accent4 3" xfId="1030" xr:uid="{00000000-0005-0000-0000-000003040000}"/>
    <cellStyle name="60% - Accent5 2" xfId="1031" xr:uid="{00000000-0005-0000-0000-000004040000}"/>
    <cellStyle name="60% - Accent5 3" xfId="1032" xr:uid="{00000000-0005-0000-0000-000005040000}"/>
    <cellStyle name="60% - Accent6 2" xfId="1033" xr:uid="{00000000-0005-0000-0000-000006040000}"/>
    <cellStyle name="60% - Accent6 3" xfId="1034" xr:uid="{00000000-0005-0000-0000-000007040000}"/>
    <cellStyle name="Comma" xfId="1235" builtinId="3"/>
    <cellStyle name="Comma 2" xfId="1035" xr:uid="{00000000-0005-0000-0000-000008040000}"/>
    <cellStyle name="Comma 2 2" xfId="1036" xr:uid="{00000000-0005-0000-0000-000009040000}"/>
    <cellStyle name="Comma 2 3" xfId="1037" xr:uid="{00000000-0005-0000-0000-00000A040000}"/>
    <cellStyle name="Hyperlink" xfId="1236" builtinId="8"/>
    <cellStyle name="Neutral 2" xfId="1038" xr:uid="{00000000-0005-0000-0000-00000B040000}"/>
    <cellStyle name="Neutral 3" xfId="1039" xr:uid="{00000000-0005-0000-0000-00000C040000}"/>
    <cellStyle name="Normal" xfId="0" builtinId="0"/>
    <cellStyle name="Normal 10" xfId="1040" xr:uid="{00000000-0005-0000-0000-00000E040000}"/>
    <cellStyle name="Normal 10 2" xfId="1041" xr:uid="{00000000-0005-0000-0000-00000F040000}"/>
    <cellStyle name="Normal 10 2 2" xfId="1042" xr:uid="{00000000-0005-0000-0000-000010040000}"/>
    <cellStyle name="Normal 10 3" xfId="1043" xr:uid="{00000000-0005-0000-0000-000011040000}"/>
    <cellStyle name="Normal 11" xfId="1044" xr:uid="{00000000-0005-0000-0000-000012040000}"/>
    <cellStyle name="Normal 11 2" xfId="1045" xr:uid="{00000000-0005-0000-0000-000013040000}"/>
    <cellStyle name="Normal 11 2 2" xfId="1046" xr:uid="{00000000-0005-0000-0000-000014040000}"/>
    <cellStyle name="Normal 11 3" xfId="1047" xr:uid="{00000000-0005-0000-0000-000015040000}"/>
    <cellStyle name="Normal 12" xfId="1048" xr:uid="{00000000-0005-0000-0000-000016040000}"/>
    <cellStyle name="Normal 12 2" xfId="1049" xr:uid="{00000000-0005-0000-0000-000017040000}"/>
    <cellStyle name="Normal 12 2 2" xfId="1050" xr:uid="{00000000-0005-0000-0000-000018040000}"/>
    <cellStyle name="Normal 12 3" xfId="1051" xr:uid="{00000000-0005-0000-0000-000019040000}"/>
    <cellStyle name="Normal 13" xfId="1052" xr:uid="{00000000-0005-0000-0000-00001A040000}"/>
    <cellStyle name="Normal 13 2" xfId="1053" xr:uid="{00000000-0005-0000-0000-00001B040000}"/>
    <cellStyle name="Normal 13 2 2" xfId="1054" xr:uid="{00000000-0005-0000-0000-00001C040000}"/>
    <cellStyle name="Normal 13 3" xfId="1055" xr:uid="{00000000-0005-0000-0000-00001D040000}"/>
    <cellStyle name="Normal 14" xfId="1056" xr:uid="{00000000-0005-0000-0000-00001E040000}"/>
    <cellStyle name="Normal 14 2" xfId="1057" xr:uid="{00000000-0005-0000-0000-00001F040000}"/>
    <cellStyle name="Normal 14 2 2" xfId="1058" xr:uid="{00000000-0005-0000-0000-000020040000}"/>
    <cellStyle name="Normal 14 3" xfId="1059" xr:uid="{00000000-0005-0000-0000-000021040000}"/>
    <cellStyle name="Normal 15" xfId="1060" xr:uid="{00000000-0005-0000-0000-000022040000}"/>
    <cellStyle name="Normal 15 2" xfId="1061" xr:uid="{00000000-0005-0000-0000-000023040000}"/>
    <cellStyle name="Normal 15 2 2" xfId="1062" xr:uid="{00000000-0005-0000-0000-000024040000}"/>
    <cellStyle name="Normal 15 3" xfId="1063" xr:uid="{00000000-0005-0000-0000-000025040000}"/>
    <cellStyle name="Normal 16" xfId="1064" xr:uid="{00000000-0005-0000-0000-000026040000}"/>
    <cellStyle name="Normal 16 2" xfId="1065" xr:uid="{00000000-0005-0000-0000-000027040000}"/>
    <cellStyle name="Normal 16 2 2" xfId="1066" xr:uid="{00000000-0005-0000-0000-000028040000}"/>
    <cellStyle name="Normal 16 3" xfId="1067" xr:uid="{00000000-0005-0000-0000-000029040000}"/>
    <cellStyle name="Normal 17" xfId="1068" xr:uid="{00000000-0005-0000-0000-00002A040000}"/>
    <cellStyle name="Normal 17 2" xfId="1069" xr:uid="{00000000-0005-0000-0000-00002B040000}"/>
    <cellStyle name="Normal 17 2 2" xfId="1070" xr:uid="{00000000-0005-0000-0000-00002C040000}"/>
    <cellStyle name="Normal 17 3" xfId="1071" xr:uid="{00000000-0005-0000-0000-00002D040000}"/>
    <cellStyle name="Normal 18" xfId="1072" xr:uid="{00000000-0005-0000-0000-00002E040000}"/>
    <cellStyle name="Normal 18 2" xfId="1073" xr:uid="{00000000-0005-0000-0000-00002F040000}"/>
    <cellStyle name="Normal 18 2 2" xfId="1074" xr:uid="{00000000-0005-0000-0000-000030040000}"/>
    <cellStyle name="Normal 18 3" xfId="1075" xr:uid="{00000000-0005-0000-0000-000031040000}"/>
    <cellStyle name="Normal 19" xfId="1076" xr:uid="{00000000-0005-0000-0000-000032040000}"/>
    <cellStyle name="Normal 19 2" xfId="1077" xr:uid="{00000000-0005-0000-0000-000033040000}"/>
    <cellStyle name="Normal 19 2 2" xfId="1078" xr:uid="{00000000-0005-0000-0000-000034040000}"/>
    <cellStyle name="Normal 19 3" xfId="1079" xr:uid="{00000000-0005-0000-0000-000035040000}"/>
    <cellStyle name="Normal 2" xfId="1080" xr:uid="{00000000-0005-0000-0000-000036040000}"/>
    <cellStyle name="Normal 2 2" xfId="1081" xr:uid="{00000000-0005-0000-0000-000037040000}"/>
    <cellStyle name="Normal 2 2 2" xfId="1082" xr:uid="{00000000-0005-0000-0000-000038040000}"/>
    <cellStyle name="Normal 2 3" xfId="1083" xr:uid="{00000000-0005-0000-0000-000039040000}"/>
    <cellStyle name="Normal 2 4" xfId="1084" xr:uid="{00000000-0005-0000-0000-00003A040000}"/>
    <cellStyle name="Normal 20" xfId="1085" xr:uid="{00000000-0005-0000-0000-00003B040000}"/>
    <cellStyle name="Normal 20 2" xfId="1086" xr:uid="{00000000-0005-0000-0000-00003C040000}"/>
    <cellStyle name="Normal 20 2 2" xfId="1087" xr:uid="{00000000-0005-0000-0000-00003D040000}"/>
    <cellStyle name="Normal 20 3" xfId="1088" xr:uid="{00000000-0005-0000-0000-00003E040000}"/>
    <cellStyle name="Normal 21" xfId="1089" xr:uid="{00000000-0005-0000-0000-00003F040000}"/>
    <cellStyle name="Normal 21 2" xfId="1090" xr:uid="{00000000-0005-0000-0000-000040040000}"/>
    <cellStyle name="Normal 21 2 2" xfId="1091" xr:uid="{00000000-0005-0000-0000-000041040000}"/>
    <cellStyle name="Normal 21 2 3" xfId="1092" xr:uid="{00000000-0005-0000-0000-000042040000}"/>
    <cellStyle name="Normal 22" xfId="1093" xr:uid="{00000000-0005-0000-0000-000043040000}"/>
    <cellStyle name="Normal 22 2" xfId="1094" xr:uid="{00000000-0005-0000-0000-000044040000}"/>
    <cellStyle name="Normal 23" xfId="1095" xr:uid="{00000000-0005-0000-0000-000045040000}"/>
    <cellStyle name="Normal 23 2" xfId="1096" xr:uid="{00000000-0005-0000-0000-000046040000}"/>
    <cellStyle name="Normal 24" xfId="1097" xr:uid="{00000000-0005-0000-0000-000047040000}"/>
    <cellStyle name="Normal 25" xfId="1098" xr:uid="{00000000-0005-0000-0000-000048040000}"/>
    <cellStyle name="Normal 26" xfId="1099" xr:uid="{00000000-0005-0000-0000-000049040000}"/>
    <cellStyle name="Normal 26 2" xfId="1100" xr:uid="{00000000-0005-0000-0000-00004A040000}"/>
    <cellStyle name="Normal 27" xfId="1101" xr:uid="{00000000-0005-0000-0000-00004B040000}"/>
    <cellStyle name="Normal 28" xfId="1102" xr:uid="{00000000-0005-0000-0000-00004C040000}"/>
    <cellStyle name="Normal 29" xfId="1103" xr:uid="{00000000-0005-0000-0000-00004D040000}"/>
    <cellStyle name="Normal 3" xfId="2" xr:uid="{00000000-0005-0000-0000-00004E040000}"/>
    <cellStyle name="Normal 3 2" xfId="1104" xr:uid="{00000000-0005-0000-0000-00004F040000}"/>
    <cellStyle name="Normal 3 2 2" xfId="1105" xr:uid="{00000000-0005-0000-0000-000050040000}"/>
    <cellStyle name="Normal 3 3" xfId="1106" xr:uid="{00000000-0005-0000-0000-000051040000}"/>
    <cellStyle name="Normal 30" xfId="1107" xr:uid="{00000000-0005-0000-0000-000052040000}"/>
    <cellStyle name="Normal 31" xfId="1108" xr:uid="{00000000-0005-0000-0000-000053040000}"/>
    <cellStyle name="Normal 32" xfId="1109" xr:uid="{00000000-0005-0000-0000-000054040000}"/>
    <cellStyle name="Normal 33" xfId="1110" xr:uid="{00000000-0005-0000-0000-000055040000}"/>
    <cellStyle name="Normal 34" xfId="1111" xr:uid="{00000000-0005-0000-0000-000056040000}"/>
    <cellStyle name="Normal 35" xfId="1112" xr:uid="{00000000-0005-0000-0000-000057040000}"/>
    <cellStyle name="Normal 36" xfId="1113" xr:uid="{00000000-0005-0000-0000-000058040000}"/>
    <cellStyle name="Normal 37" xfId="1114" xr:uid="{00000000-0005-0000-0000-000059040000}"/>
    <cellStyle name="Normal 38" xfId="1115" xr:uid="{00000000-0005-0000-0000-00005A040000}"/>
    <cellStyle name="Normal 39" xfId="1116" xr:uid="{00000000-0005-0000-0000-00005B040000}"/>
    <cellStyle name="Normal 4" xfId="1117" xr:uid="{00000000-0005-0000-0000-00005C040000}"/>
    <cellStyle name="Normal 4 2" xfId="1118" xr:uid="{00000000-0005-0000-0000-00005D040000}"/>
    <cellStyle name="Normal 4 2 2" xfId="1119" xr:uid="{00000000-0005-0000-0000-00005E040000}"/>
    <cellStyle name="Normal 4 3" xfId="1120" xr:uid="{00000000-0005-0000-0000-00005F040000}"/>
    <cellStyle name="Normal 40" xfId="1121" xr:uid="{00000000-0005-0000-0000-000060040000}"/>
    <cellStyle name="Normal 41" xfId="1122" xr:uid="{00000000-0005-0000-0000-000061040000}"/>
    <cellStyle name="Normal 42" xfId="1123" xr:uid="{00000000-0005-0000-0000-000062040000}"/>
    <cellStyle name="Normal 43" xfId="1124" xr:uid="{00000000-0005-0000-0000-000063040000}"/>
    <cellStyle name="Normal 44" xfId="1125" xr:uid="{00000000-0005-0000-0000-000064040000}"/>
    <cellStyle name="Normal 45" xfId="1" xr:uid="{00000000-0005-0000-0000-000065040000}"/>
    <cellStyle name="Normal 5" xfId="1126" xr:uid="{00000000-0005-0000-0000-000066040000}"/>
    <cellStyle name="Normal 5 2" xfId="1127" xr:uid="{00000000-0005-0000-0000-000067040000}"/>
    <cellStyle name="Normal 5 2 2" xfId="1128" xr:uid="{00000000-0005-0000-0000-000068040000}"/>
    <cellStyle name="Normal 5 3" xfId="1129" xr:uid="{00000000-0005-0000-0000-000069040000}"/>
    <cellStyle name="Normal 6" xfId="1130" xr:uid="{00000000-0005-0000-0000-00006A040000}"/>
    <cellStyle name="Normal 6 2" xfId="1131" xr:uid="{00000000-0005-0000-0000-00006B040000}"/>
    <cellStyle name="Normal 6 2 2" xfId="1132" xr:uid="{00000000-0005-0000-0000-00006C040000}"/>
    <cellStyle name="Normal 6 3" xfId="1133" xr:uid="{00000000-0005-0000-0000-00006D040000}"/>
    <cellStyle name="Normal 7" xfId="1134" xr:uid="{00000000-0005-0000-0000-00006E040000}"/>
    <cellStyle name="Normal 7 2" xfId="1135" xr:uid="{00000000-0005-0000-0000-00006F040000}"/>
    <cellStyle name="Normal 7 2 2" xfId="1136" xr:uid="{00000000-0005-0000-0000-000070040000}"/>
    <cellStyle name="Normal 7 3" xfId="1137" xr:uid="{00000000-0005-0000-0000-000071040000}"/>
    <cellStyle name="Normal 8" xfId="1138" xr:uid="{00000000-0005-0000-0000-000072040000}"/>
    <cellStyle name="Normal 8 2" xfId="1139" xr:uid="{00000000-0005-0000-0000-000073040000}"/>
    <cellStyle name="Normal 8 2 2" xfId="1140" xr:uid="{00000000-0005-0000-0000-000074040000}"/>
    <cellStyle name="Normal 8 3" xfId="1141" xr:uid="{00000000-0005-0000-0000-000075040000}"/>
    <cellStyle name="Normal 9" xfId="1142" xr:uid="{00000000-0005-0000-0000-000076040000}"/>
    <cellStyle name="Normal 9 2" xfId="1143" xr:uid="{00000000-0005-0000-0000-000077040000}"/>
    <cellStyle name="Normal 9 2 2" xfId="1144" xr:uid="{00000000-0005-0000-0000-000078040000}"/>
    <cellStyle name="Normal 9 3" xfId="1145" xr:uid="{00000000-0005-0000-0000-000079040000}"/>
    <cellStyle name="Note 10" xfId="1146" xr:uid="{00000000-0005-0000-0000-00007A040000}"/>
    <cellStyle name="Note 10 2" xfId="1147" xr:uid="{00000000-0005-0000-0000-00007B040000}"/>
    <cellStyle name="Note 10 2 2" xfId="1148" xr:uid="{00000000-0005-0000-0000-00007C040000}"/>
    <cellStyle name="Note 10 3" xfId="1149" xr:uid="{00000000-0005-0000-0000-00007D040000}"/>
    <cellStyle name="Note 11" xfId="1150" xr:uid="{00000000-0005-0000-0000-00007E040000}"/>
    <cellStyle name="Note 11 2" xfId="1151" xr:uid="{00000000-0005-0000-0000-00007F040000}"/>
    <cellStyle name="Note 11 2 2" xfId="1152" xr:uid="{00000000-0005-0000-0000-000080040000}"/>
    <cellStyle name="Note 11 3" xfId="1153" xr:uid="{00000000-0005-0000-0000-000081040000}"/>
    <cellStyle name="Note 12" xfId="1154" xr:uid="{00000000-0005-0000-0000-000082040000}"/>
    <cellStyle name="Note 12 2" xfId="1155" xr:uid="{00000000-0005-0000-0000-000083040000}"/>
    <cellStyle name="Note 12 2 2" xfId="1156" xr:uid="{00000000-0005-0000-0000-000084040000}"/>
    <cellStyle name="Note 12 3" xfId="1157" xr:uid="{00000000-0005-0000-0000-000085040000}"/>
    <cellStyle name="Note 13" xfId="1158" xr:uid="{00000000-0005-0000-0000-000086040000}"/>
    <cellStyle name="Note 13 2" xfId="1159" xr:uid="{00000000-0005-0000-0000-000087040000}"/>
    <cellStyle name="Note 13 2 2" xfId="1160" xr:uid="{00000000-0005-0000-0000-000088040000}"/>
    <cellStyle name="Note 13 3" xfId="1161" xr:uid="{00000000-0005-0000-0000-000089040000}"/>
    <cellStyle name="Note 14" xfId="1162" xr:uid="{00000000-0005-0000-0000-00008A040000}"/>
    <cellStyle name="Note 14 2" xfId="1163" xr:uid="{00000000-0005-0000-0000-00008B040000}"/>
    <cellStyle name="Note 14 2 2" xfId="1164" xr:uid="{00000000-0005-0000-0000-00008C040000}"/>
    <cellStyle name="Note 14 3" xfId="1165" xr:uid="{00000000-0005-0000-0000-00008D040000}"/>
    <cellStyle name="Note 15" xfId="1166" xr:uid="{00000000-0005-0000-0000-00008E040000}"/>
    <cellStyle name="Note 15 2" xfId="1167" xr:uid="{00000000-0005-0000-0000-00008F040000}"/>
    <cellStyle name="Note 15 2 2" xfId="1168" xr:uid="{00000000-0005-0000-0000-000090040000}"/>
    <cellStyle name="Note 15 3" xfId="1169" xr:uid="{00000000-0005-0000-0000-000091040000}"/>
    <cellStyle name="Note 16" xfId="1170" xr:uid="{00000000-0005-0000-0000-000092040000}"/>
    <cellStyle name="Note 16 2" xfId="1171" xr:uid="{00000000-0005-0000-0000-000093040000}"/>
    <cellStyle name="Note 16 2 2" xfId="1172" xr:uid="{00000000-0005-0000-0000-000094040000}"/>
    <cellStyle name="Note 16 3" xfId="1173" xr:uid="{00000000-0005-0000-0000-000095040000}"/>
    <cellStyle name="Note 17" xfId="1174" xr:uid="{00000000-0005-0000-0000-000096040000}"/>
    <cellStyle name="Note 17 2" xfId="1175" xr:uid="{00000000-0005-0000-0000-000097040000}"/>
    <cellStyle name="Note 17 2 2" xfId="1176" xr:uid="{00000000-0005-0000-0000-000098040000}"/>
    <cellStyle name="Note 17 3" xfId="1177" xr:uid="{00000000-0005-0000-0000-000099040000}"/>
    <cellStyle name="Note 18" xfId="1178" xr:uid="{00000000-0005-0000-0000-00009A040000}"/>
    <cellStyle name="Note 18 2" xfId="1179" xr:uid="{00000000-0005-0000-0000-00009B040000}"/>
    <cellStyle name="Note 19" xfId="1180" xr:uid="{00000000-0005-0000-0000-00009C040000}"/>
    <cellStyle name="Note 2" xfId="1181" xr:uid="{00000000-0005-0000-0000-00009D040000}"/>
    <cellStyle name="Note 2 2" xfId="1182" xr:uid="{00000000-0005-0000-0000-00009E040000}"/>
    <cellStyle name="Note 2 2 2" xfId="1183" xr:uid="{00000000-0005-0000-0000-00009F040000}"/>
    <cellStyle name="Note 2 3" xfId="1184" xr:uid="{00000000-0005-0000-0000-0000A0040000}"/>
    <cellStyle name="Note 20" xfId="1185" xr:uid="{00000000-0005-0000-0000-0000A1040000}"/>
    <cellStyle name="Note 21" xfId="1186" xr:uid="{00000000-0005-0000-0000-0000A2040000}"/>
    <cellStyle name="Note 22" xfId="1187" xr:uid="{00000000-0005-0000-0000-0000A3040000}"/>
    <cellStyle name="Note 23" xfId="1188" xr:uid="{00000000-0005-0000-0000-0000A4040000}"/>
    <cellStyle name="Note 24" xfId="1189" xr:uid="{00000000-0005-0000-0000-0000A5040000}"/>
    <cellStyle name="Note 25" xfId="1190" xr:uid="{00000000-0005-0000-0000-0000A6040000}"/>
    <cellStyle name="Note 26" xfId="1191" xr:uid="{00000000-0005-0000-0000-0000A7040000}"/>
    <cellStyle name="Note 27" xfId="1192" xr:uid="{00000000-0005-0000-0000-0000A8040000}"/>
    <cellStyle name="Note 28" xfId="1193" xr:uid="{00000000-0005-0000-0000-0000A9040000}"/>
    <cellStyle name="Note 29" xfId="1194" xr:uid="{00000000-0005-0000-0000-0000AA040000}"/>
    <cellStyle name="Note 3" xfId="1195" xr:uid="{00000000-0005-0000-0000-0000AB040000}"/>
    <cellStyle name="Note 3 2" xfId="1196" xr:uid="{00000000-0005-0000-0000-0000AC040000}"/>
    <cellStyle name="Note 3 2 2" xfId="1197" xr:uid="{00000000-0005-0000-0000-0000AD040000}"/>
    <cellStyle name="Note 3 3" xfId="1198" xr:uid="{00000000-0005-0000-0000-0000AE040000}"/>
    <cellStyle name="Note 30" xfId="1199" xr:uid="{00000000-0005-0000-0000-0000AF040000}"/>
    <cellStyle name="Note 31" xfId="1200" xr:uid="{00000000-0005-0000-0000-0000B0040000}"/>
    <cellStyle name="Note 32" xfId="1201" xr:uid="{00000000-0005-0000-0000-0000B1040000}"/>
    <cellStyle name="Note 33" xfId="1202" xr:uid="{00000000-0005-0000-0000-0000B2040000}"/>
    <cellStyle name="Note 34" xfId="1203" xr:uid="{00000000-0005-0000-0000-0000B3040000}"/>
    <cellStyle name="Note 35" xfId="1204" xr:uid="{00000000-0005-0000-0000-0000B4040000}"/>
    <cellStyle name="Note 36" xfId="1205" xr:uid="{00000000-0005-0000-0000-0000B5040000}"/>
    <cellStyle name="Note 37" xfId="1206" xr:uid="{00000000-0005-0000-0000-0000B6040000}"/>
    <cellStyle name="Note 38" xfId="1207" xr:uid="{00000000-0005-0000-0000-0000B7040000}"/>
    <cellStyle name="Note 39" xfId="1208" xr:uid="{00000000-0005-0000-0000-0000B8040000}"/>
    <cellStyle name="Note 4" xfId="1209" xr:uid="{00000000-0005-0000-0000-0000B9040000}"/>
    <cellStyle name="Note 4 2" xfId="1210" xr:uid="{00000000-0005-0000-0000-0000BA040000}"/>
    <cellStyle name="Note 4 2 2" xfId="1211" xr:uid="{00000000-0005-0000-0000-0000BB040000}"/>
    <cellStyle name="Note 4 3" xfId="1212" xr:uid="{00000000-0005-0000-0000-0000BC040000}"/>
    <cellStyle name="Note 5" xfId="1213" xr:uid="{00000000-0005-0000-0000-0000BD040000}"/>
    <cellStyle name="Note 5 2" xfId="1214" xr:uid="{00000000-0005-0000-0000-0000BE040000}"/>
    <cellStyle name="Note 5 2 2" xfId="1215" xr:uid="{00000000-0005-0000-0000-0000BF040000}"/>
    <cellStyle name="Note 5 3" xfId="1216" xr:uid="{00000000-0005-0000-0000-0000C0040000}"/>
    <cellStyle name="Note 6" xfId="1217" xr:uid="{00000000-0005-0000-0000-0000C1040000}"/>
    <cellStyle name="Note 6 2" xfId="1218" xr:uid="{00000000-0005-0000-0000-0000C2040000}"/>
    <cellStyle name="Note 6 2 2" xfId="1219" xr:uid="{00000000-0005-0000-0000-0000C3040000}"/>
    <cellStyle name="Note 6 3" xfId="1220" xr:uid="{00000000-0005-0000-0000-0000C4040000}"/>
    <cellStyle name="Note 7" xfId="1221" xr:uid="{00000000-0005-0000-0000-0000C5040000}"/>
    <cellStyle name="Note 7 2" xfId="1222" xr:uid="{00000000-0005-0000-0000-0000C6040000}"/>
    <cellStyle name="Note 7 2 2" xfId="1223" xr:uid="{00000000-0005-0000-0000-0000C7040000}"/>
    <cellStyle name="Note 7 3" xfId="1224" xr:uid="{00000000-0005-0000-0000-0000C8040000}"/>
    <cellStyle name="Note 8" xfId="1225" xr:uid="{00000000-0005-0000-0000-0000C9040000}"/>
    <cellStyle name="Note 8 2" xfId="1226" xr:uid="{00000000-0005-0000-0000-0000CA040000}"/>
    <cellStyle name="Note 8 2 2" xfId="1227" xr:uid="{00000000-0005-0000-0000-0000CB040000}"/>
    <cellStyle name="Note 8 3" xfId="1228" xr:uid="{00000000-0005-0000-0000-0000CC040000}"/>
    <cellStyle name="Note 9" xfId="1229" xr:uid="{00000000-0005-0000-0000-0000CD040000}"/>
    <cellStyle name="Note 9 2" xfId="1230" xr:uid="{00000000-0005-0000-0000-0000CE040000}"/>
    <cellStyle name="Note 9 2 2" xfId="1231" xr:uid="{00000000-0005-0000-0000-0000CF040000}"/>
    <cellStyle name="Note 9 3" xfId="1232" xr:uid="{00000000-0005-0000-0000-0000D0040000}"/>
    <cellStyle name="Title 2" xfId="1233" xr:uid="{00000000-0005-0000-0000-0000D1040000}"/>
    <cellStyle name="Title 3" xfId="1234" xr:uid="{00000000-0005-0000-0000-0000D2040000}"/>
  </cellStyles>
  <dxfs count="36"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e%20Share\Harbour%20Dues%20Templates\2017\Actual\09%20-%20September\Harbour%20Dues%20Journal%20-%20September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arbour export"/>
      <sheetName val="Conversion table"/>
      <sheetName val="Jnl Upload Source sheet"/>
    </sheetNames>
    <sheetDataSet>
      <sheetData sheetId="0">
        <row r="3">
          <cell r="E3">
            <v>5200</v>
          </cell>
        </row>
        <row r="9">
          <cell r="E9" t="str">
            <v>STSB - Harbour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54"/>
  <sheetViews>
    <sheetView workbookViewId="0">
      <selection activeCell="E16" sqref="E16"/>
    </sheetView>
  </sheetViews>
  <sheetFormatPr defaultRowHeight="12.75"/>
  <cols>
    <col min="1" max="1" width="23.7109375" style="2" bestFit="1" customWidth="1"/>
    <col min="2" max="2" width="17.5703125" style="2" bestFit="1" customWidth="1"/>
    <col min="3" max="6" width="9.140625" style="2"/>
    <col min="7" max="7" width="15.140625" style="2" customWidth="1"/>
    <col min="8" max="8" width="19.5703125" style="2" customWidth="1"/>
    <col min="9" max="13" width="10.7109375" style="2" customWidth="1"/>
    <col min="14" max="16384" width="9.140625" style="2"/>
  </cols>
  <sheetData>
    <row r="1" spans="1:10" ht="15">
      <c r="A1" s="1" t="s">
        <v>0</v>
      </c>
      <c r="B1" s="1" t="s">
        <v>1</v>
      </c>
    </row>
    <row r="2" spans="1:10" ht="15.75" thickBot="1">
      <c r="A2" s="3" t="s">
        <v>2</v>
      </c>
      <c r="B2" s="4"/>
      <c r="D2"/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</row>
    <row r="3" spans="1:10" ht="27" thickBot="1">
      <c r="A3" s="5" t="s">
        <v>4</v>
      </c>
      <c r="B3" s="6">
        <v>196</v>
      </c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2" t="s">
        <v>8</v>
      </c>
    </row>
    <row r="4" spans="1:10" ht="15">
      <c r="A4" s="13" t="s">
        <v>11</v>
      </c>
      <c r="B4" s="14">
        <v>196</v>
      </c>
      <c r="D4" s="15" t="s">
        <v>12</v>
      </c>
      <c r="E4" s="16">
        <v>0</v>
      </c>
      <c r="F4" s="16">
        <v>0</v>
      </c>
      <c r="G4" s="17">
        <v>0</v>
      </c>
      <c r="H4" s="18">
        <f>E4</f>
        <v>0</v>
      </c>
      <c r="I4" s="18">
        <v>0</v>
      </c>
      <c r="J4" s="17">
        <v>0</v>
      </c>
    </row>
    <row r="5" spans="1:10" ht="15">
      <c r="A5" s="5" t="s">
        <v>13</v>
      </c>
      <c r="B5" s="6">
        <v>47</v>
      </c>
      <c r="D5" s="19" t="s">
        <v>14</v>
      </c>
      <c r="E5" s="16">
        <v>0</v>
      </c>
      <c r="F5" s="16">
        <v>0</v>
      </c>
      <c r="G5" s="17">
        <v>0</v>
      </c>
      <c r="H5" s="18">
        <f t="shared" ref="H5:H13" si="0">E5</f>
        <v>0</v>
      </c>
      <c r="I5" s="18">
        <v>0</v>
      </c>
      <c r="J5" s="17">
        <v>0</v>
      </c>
    </row>
    <row r="6" spans="1:10" ht="15">
      <c r="A6" s="13" t="s">
        <v>11</v>
      </c>
      <c r="B6" s="14">
        <v>47</v>
      </c>
      <c r="D6" s="19" t="s">
        <v>15</v>
      </c>
      <c r="E6" s="16">
        <v>0</v>
      </c>
      <c r="F6" s="16">
        <v>0</v>
      </c>
      <c r="G6" s="17">
        <v>0</v>
      </c>
      <c r="H6" s="18">
        <f t="shared" si="0"/>
        <v>0</v>
      </c>
      <c r="I6" s="18">
        <v>0</v>
      </c>
      <c r="J6" s="17">
        <v>0</v>
      </c>
    </row>
    <row r="7" spans="1:10" ht="15">
      <c r="A7" s="3" t="s">
        <v>16</v>
      </c>
      <c r="B7" s="4"/>
      <c r="D7" s="19" t="s">
        <v>17</v>
      </c>
      <c r="E7" s="16">
        <v>0</v>
      </c>
      <c r="F7" s="16">
        <v>0</v>
      </c>
      <c r="G7" s="17">
        <v>0</v>
      </c>
      <c r="H7" s="18">
        <f t="shared" si="0"/>
        <v>0</v>
      </c>
      <c r="I7" s="18">
        <v>0</v>
      </c>
      <c r="J7" s="17">
        <v>0</v>
      </c>
    </row>
    <row r="8" spans="1:10" ht="15">
      <c r="A8" s="5" t="s">
        <v>4</v>
      </c>
      <c r="B8" s="6">
        <v>921</v>
      </c>
      <c r="D8" s="19" t="s">
        <v>18</v>
      </c>
      <c r="E8" s="16">
        <v>243</v>
      </c>
      <c r="F8" s="16">
        <v>140</v>
      </c>
      <c r="G8" s="17">
        <f t="shared" ref="G8:G14" si="1">(E8-F8)/ABS(F8)</f>
        <v>0.73571428571428577</v>
      </c>
      <c r="H8" s="18">
        <f t="shared" si="0"/>
        <v>243</v>
      </c>
      <c r="I8" s="18">
        <v>140</v>
      </c>
      <c r="J8" s="17">
        <f>(H8-I8)/ABS(I8)</f>
        <v>0.73571428571428577</v>
      </c>
    </row>
    <row r="9" spans="1:10" ht="15">
      <c r="A9" s="13" t="s">
        <v>11</v>
      </c>
      <c r="B9" s="14">
        <v>520</v>
      </c>
      <c r="D9" s="19" t="s">
        <v>19</v>
      </c>
      <c r="E9" s="16">
        <v>463</v>
      </c>
      <c r="F9" s="16">
        <v>536</v>
      </c>
      <c r="G9" s="17">
        <f t="shared" si="1"/>
        <v>-0.13619402985074627</v>
      </c>
      <c r="H9" s="18">
        <f t="shared" si="0"/>
        <v>463</v>
      </c>
      <c r="I9" s="18">
        <v>536</v>
      </c>
      <c r="J9" s="17">
        <f t="shared" ref="J9:J13" si="2">(H9-I9)/ABS(I9)</f>
        <v>-0.13619402985074627</v>
      </c>
    </row>
    <row r="10" spans="1:10" ht="15">
      <c r="A10" s="13" t="s">
        <v>20</v>
      </c>
      <c r="B10" s="14">
        <v>401</v>
      </c>
      <c r="D10" s="19" t="s">
        <v>21</v>
      </c>
      <c r="E10" s="16">
        <v>1063</v>
      </c>
      <c r="F10" s="16">
        <v>1035</v>
      </c>
      <c r="G10" s="17">
        <f t="shared" si="1"/>
        <v>2.7053140096618359E-2</v>
      </c>
      <c r="H10" s="18">
        <f t="shared" si="0"/>
        <v>1063</v>
      </c>
      <c r="I10" s="18">
        <v>1035</v>
      </c>
      <c r="J10" s="17">
        <f t="shared" si="2"/>
        <v>2.7053140096618359E-2</v>
      </c>
    </row>
    <row r="11" spans="1:10" ht="15">
      <c r="A11" s="5" t="s">
        <v>13</v>
      </c>
      <c r="B11" s="6">
        <v>117</v>
      </c>
      <c r="D11" s="19" t="s">
        <v>22</v>
      </c>
      <c r="E11" s="16">
        <v>959</v>
      </c>
      <c r="F11" s="16">
        <v>1261</v>
      </c>
      <c r="G11" s="17">
        <f t="shared" si="1"/>
        <v>-0.23949246629659002</v>
      </c>
      <c r="H11" s="18">
        <f t="shared" si="0"/>
        <v>959</v>
      </c>
      <c r="I11" s="18">
        <v>1261</v>
      </c>
      <c r="J11" s="17">
        <f t="shared" si="2"/>
        <v>-0.23949246629659002</v>
      </c>
    </row>
    <row r="12" spans="1:10" ht="15">
      <c r="A12" s="13" t="s">
        <v>11</v>
      </c>
      <c r="B12" s="14">
        <v>57</v>
      </c>
      <c r="D12" s="19" t="s">
        <v>23</v>
      </c>
      <c r="E12" s="16">
        <v>1367</v>
      </c>
      <c r="F12" s="16">
        <v>1082</v>
      </c>
      <c r="G12" s="17">
        <f t="shared" si="1"/>
        <v>0.2634011090573013</v>
      </c>
      <c r="H12" s="18">
        <f t="shared" si="0"/>
        <v>1367</v>
      </c>
      <c r="I12" s="18">
        <v>1082</v>
      </c>
      <c r="J12" s="17">
        <f t="shared" si="2"/>
        <v>0.2634011090573013</v>
      </c>
    </row>
    <row r="13" spans="1:10" ht="15">
      <c r="A13" s="13" t="s">
        <v>20</v>
      </c>
      <c r="B13" s="14">
        <v>60</v>
      </c>
      <c r="D13" s="19" t="s">
        <v>24</v>
      </c>
      <c r="E13" s="16">
        <v>1180</v>
      </c>
      <c r="F13" s="16">
        <v>1671</v>
      </c>
      <c r="G13" s="17">
        <f t="shared" si="1"/>
        <v>-0.29383602633153799</v>
      </c>
      <c r="H13" s="18">
        <f t="shared" si="0"/>
        <v>1180</v>
      </c>
      <c r="I13" s="18">
        <v>1671</v>
      </c>
      <c r="J13" s="17">
        <f t="shared" si="2"/>
        <v>-0.29383602633153799</v>
      </c>
    </row>
    <row r="14" spans="1:10" ht="15">
      <c r="A14" s="5" t="s">
        <v>25</v>
      </c>
      <c r="B14" s="6">
        <v>25</v>
      </c>
      <c r="D14" s="19" t="s">
        <v>26</v>
      </c>
      <c r="E14" s="20">
        <f>SUM(E4:E13)</f>
        <v>5275</v>
      </c>
      <c r="F14" s="21">
        <v>5725</v>
      </c>
      <c r="G14" s="22">
        <f t="shared" si="1"/>
        <v>-7.8602620087336247E-2</v>
      </c>
      <c r="H14" s="20">
        <f>SUM(H4:H13)</f>
        <v>5275</v>
      </c>
      <c r="I14" s="20">
        <v>5725</v>
      </c>
      <c r="J14" s="22">
        <f>(H14-I14)/ABS(I14)</f>
        <v>-7.8602620087336247E-2</v>
      </c>
    </row>
    <row r="15" spans="1:10" ht="15">
      <c r="A15" s="13" t="s">
        <v>11</v>
      </c>
      <c r="B15" s="14">
        <v>12</v>
      </c>
    </row>
    <row r="16" spans="1:10" ht="15">
      <c r="A16" s="13" t="s">
        <v>20</v>
      </c>
      <c r="B16" s="14">
        <v>13</v>
      </c>
    </row>
    <row r="17" spans="1:2" ht="15">
      <c r="A17" s="3" t="s">
        <v>27</v>
      </c>
      <c r="B17" s="4"/>
    </row>
    <row r="18" spans="1:2" ht="15">
      <c r="A18" s="5" t="s">
        <v>4</v>
      </c>
      <c r="B18" s="6">
        <v>1148</v>
      </c>
    </row>
    <row r="19" spans="1:2" ht="15">
      <c r="A19" s="13" t="s">
        <v>11</v>
      </c>
      <c r="B19" s="14">
        <v>658</v>
      </c>
    </row>
    <row r="20" spans="1:2" ht="15">
      <c r="A20" s="13" t="s">
        <v>28</v>
      </c>
      <c r="B20" s="14">
        <v>2</v>
      </c>
    </row>
    <row r="21" spans="1:2" ht="15">
      <c r="A21" s="13" t="s">
        <v>20</v>
      </c>
      <c r="B21" s="14">
        <v>488</v>
      </c>
    </row>
    <row r="22" spans="1:2" ht="15">
      <c r="A22" s="5" t="s">
        <v>13</v>
      </c>
      <c r="B22" s="6">
        <v>23</v>
      </c>
    </row>
    <row r="23" spans="1:2" ht="15">
      <c r="A23" s="13" t="s">
        <v>11</v>
      </c>
      <c r="B23" s="14">
        <v>19</v>
      </c>
    </row>
    <row r="24" spans="1:2" ht="15">
      <c r="A24" s="13" t="s">
        <v>20</v>
      </c>
      <c r="B24" s="14">
        <v>4</v>
      </c>
    </row>
    <row r="25" spans="1:2" ht="15">
      <c r="A25" s="5" t="s">
        <v>25</v>
      </c>
      <c r="B25" s="6">
        <v>9</v>
      </c>
    </row>
    <row r="26" spans="1:2" ht="15">
      <c r="A26" s="13" t="s">
        <v>11</v>
      </c>
      <c r="B26" s="14">
        <v>5</v>
      </c>
    </row>
    <row r="27" spans="1:2" ht="15">
      <c r="A27" s="13" t="s">
        <v>20</v>
      </c>
      <c r="B27" s="14">
        <v>4</v>
      </c>
    </row>
    <row r="28" spans="1:2" ht="15">
      <c r="A28" s="3" t="s">
        <v>29</v>
      </c>
      <c r="B28" s="4"/>
    </row>
    <row r="29" spans="1:2" ht="15">
      <c r="A29" s="5" t="s">
        <v>4</v>
      </c>
      <c r="B29" s="6">
        <v>1179</v>
      </c>
    </row>
    <row r="30" spans="1:2" ht="15">
      <c r="A30" s="13" t="s">
        <v>11</v>
      </c>
      <c r="B30" s="14">
        <v>498</v>
      </c>
    </row>
    <row r="31" spans="1:2" ht="15">
      <c r="A31" s="13" t="s">
        <v>28</v>
      </c>
      <c r="B31" s="14">
        <v>4</v>
      </c>
    </row>
    <row r="32" spans="1:2" ht="15">
      <c r="A32" s="13" t="s">
        <v>20</v>
      </c>
      <c r="B32" s="14">
        <v>677</v>
      </c>
    </row>
    <row r="33" spans="1:2" ht="15">
      <c r="A33" s="5" t="s">
        <v>13</v>
      </c>
      <c r="B33" s="6">
        <v>143</v>
      </c>
    </row>
    <row r="34" spans="1:2" ht="15">
      <c r="A34" s="13" t="s">
        <v>11</v>
      </c>
      <c r="B34" s="14">
        <v>49</v>
      </c>
    </row>
    <row r="35" spans="1:2" ht="15">
      <c r="A35" s="13" t="s">
        <v>20</v>
      </c>
      <c r="B35" s="14">
        <v>94</v>
      </c>
    </row>
    <row r="36" spans="1:2" ht="15">
      <c r="A36" s="5" t="s">
        <v>25</v>
      </c>
      <c r="B36" s="6">
        <v>45</v>
      </c>
    </row>
    <row r="37" spans="1:2" ht="15">
      <c r="A37" s="13" t="s">
        <v>11</v>
      </c>
      <c r="B37" s="14">
        <v>20</v>
      </c>
    </row>
    <row r="38" spans="1:2" ht="15">
      <c r="A38" s="13" t="s">
        <v>20</v>
      </c>
      <c r="B38" s="14">
        <v>25</v>
      </c>
    </row>
    <row r="39" spans="1:2" ht="15">
      <c r="A39" s="3" t="s">
        <v>30</v>
      </c>
      <c r="B39" s="4"/>
    </row>
    <row r="40" spans="1:2" ht="15">
      <c r="A40" s="5" t="s">
        <v>4</v>
      </c>
      <c r="B40" s="6">
        <v>879</v>
      </c>
    </row>
    <row r="41" spans="1:2" ht="15">
      <c r="A41" s="13" t="s">
        <v>11</v>
      </c>
      <c r="B41" s="14">
        <v>414</v>
      </c>
    </row>
    <row r="42" spans="1:2" ht="15">
      <c r="A42" s="13" t="s">
        <v>20</v>
      </c>
      <c r="B42" s="14">
        <v>465</v>
      </c>
    </row>
    <row r="43" spans="1:2" ht="15">
      <c r="A43" s="5" t="s">
        <v>13</v>
      </c>
      <c r="B43" s="6">
        <v>65</v>
      </c>
    </row>
    <row r="44" spans="1:2" ht="15">
      <c r="A44" s="13" t="s">
        <v>11</v>
      </c>
      <c r="B44" s="14">
        <v>13</v>
      </c>
    </row>
    <row r="45" spans="1:2" ht="15">
      <c r="A45" s="13" t="s">
        <v>20</v>
      </c>
      <c r="B45" s="14">
        <v>52</v>
      </c>
    </row>
    <row r="46" spans="1:2" ht="15">
      <c r="A46" s="5" t="s">
        <v>25</v>
      </c>
      <c r="B46" s="6">
        <v>15</v>
      </c>
    </row>
    <row r="47" spans="1:2" ht="15">
      <c r="A47" s="13" t="s">
        <v>11</v>
      </c>
      <c r="B47" s="14">
        <v>8</v>
      </c>
    </row>
    <row r="48" spans="1:2" ht="15">
      <c r="A48" s="13" t="s">
        <v>20</v>
      </c>
      <c r="B48" s="14">
        <v>7</v>
      </c>
    </row>
    <row r="49" spans="1:2" ht="15">
      <c r="A49" s="3" t="s">
        <v>31</v>
      </c>
      <c r="B49" s="4"/>
    </row>
    <row r="50" spans="1:2" ht="15">
      <c r="A50" s="5" t="s">
        <v>4</v>
      </c>
      <c r="B50" s="6">
        <v>449</v>
      </c>
    </row>
    <row r="51" spans="1:2" ht="15">
      <c r="A51" s="13" t="s">
        <v>11</v>
      </c>
      <c r="B51" s="14">
        <v>449</v>
      </c>
    </row>
    <row r="52" spans="1:2" ht="15">
      <c r="A52" s="5" t="s">
        <v>13</v>
      </c>
      <c r="B52" s="6">
        <v>14</v>
      </c>
    </row>
    <row r="53" spans="1:2" ht="15">
      <c r="A53" s="13" t="s">
        <v>11</v>
      </c>
      <c r="B53" s="14">
        <v>14</v>
      </c>
    </row>
    <row r="54" spans="1:2" ht="15">
      <c r="A54" s="23" t="s">
        <v>32</v>
      </c>
      <c r="B54" s="24">
        <v>5275</v>
      </c>
    </row>
  </sheetData>
  <conditionalFormatting sqref="G4:G14">
    <cfRule type="cellIs" dxfId="35" priority="3" stopIfTrue="1" operator="lessThan">
      <formula>0</formula>
    </cfRule>
  </conditionalFormatting>
  <conditionalFormatting sqref="J4:J14">
    <cfRule type="cellIs" dxfId="34" priority="1" stopIfTrue="1" operator="lessThan">
      <formula>0</formula>
    </cfRule>
    <cfRule type="cellIs" dxfId="33" priority="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96EB-E65B-4D85-8D07-51DAF892E030}">
  <dimension ref="A1:J54"/>
  <sheetViews>
    <sheetView workbookViewId="0">
      <selection activeCell="T24" sqref="T24"/>
    </sheetView>
  </sheetViews>
  <sheetFormatPr defaultRowHeight="15"/>
  <sheetData>
    <row r="1" spans="1:10" ht="27" thickBot="1">
      <c r="A1" t="s">
        <v>1</v>
      </c>
      <c r="B1" t="s">
        <v>41</v>
      </c>
      <c r="D1" s="26" t="s">
        <v>5</v>
      </c>
      <c r="E1" s="27" t="s">
        <v>58</v>
      </c>
      <c r="F1" s="45" t="s">
        <v>59</v>
      </c>
      <c r="G1" s="28" t="s">
        <v>8</v>
      </c>
      <c r="H1" s="29" t="s">
        <v>9</v>
      </c>
      <c r="I1" s="29" t="s">
        <v>10</v>
      </c>
      <c r="J1" s="30" t="s">
        <v>8</v>
      </c>
    </row>
    <row r="2" spans="1:10">
      <c r="A2" t="s">
        <v>0</v>
      </c>
      <c r="B2" t="s">
        <v>33</v>
      </c>
      <c r="D2" s="32" t="s">
        <v>12</v>
      </c>
      <c r="E2" s="33"/>
      <c r="F2" s="33">
        <v>0</v>
      </c>
      <c r="G2" s="34">
        <v>0</v>
      </c>
      <c r="H2" s="35">
        <v>4218</v>
      </c>
      <c r="I2" s="35">
        <v>4926</v>
      </c>
      <c r="J2" s="34">
        <v>-0.14372716199756394</v>
      </c>
    </row>
    <row r="3" spans="1:10">
      <c r="A3" t="s">
        <v>2</v>
      </c>
      <c r="B3">
        <v>1477</v>
      </c>
      <c r="D3" s="36" t="s">
        <v>14</v>
      </c>
      <c r="E3" s="33">
        <v>0</v>
      </c>
      <c r="F3" s="33">
        <v>401</v>
      </c>
      <c r="G3" s="34">
        <v>-1</v>
      </c>
      <c r="H3" s="35">
        <v>0</v>
      </c>
      <c r="I3" s="35">
        <v>19930</v>
      </c>
      <c r="J3" s="34">
        <v>-1</v>
      </c>
    </row>
    <row r="4" spans="1:10">
      <c r="A4" t="s">
        <v>4</v>
      </c>
      <c r="B4">
        <v>1136</v>
      </c>
      <c r="D4" s="36" t="s">
        <v>15</v>
      </c>
      <c r="E4" s="33"/>
      <c r="F4" s="33">
        <v>0</v>
      </c>
      <c r="G4" s="34">
        <v>0</v>
      </c>
      <c r="H4" s="35">
        <v>0</v>
      </c>
      <c r="I4" s="35">
        <v>0</v>
      </c>
      <c r="J4" s="34">
        <v>0</v>
      </c>
    </row>
    <row r="5" spans="1:10">
      <c r="A5" t="s">
        <v>11</v>
      </c>
      <c r="B5">
        <v>1136</v>
      </c>
      <c r="D5" s="36" t="s">
        <v>17</v>
      </c>
      <c r="E5" s="33"/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>
      <c r="A6" t="s">
        <v>13</v>
      </c>
      <c r="B6">
        <v>341</v>
      </c>
      <c r="D6" s="36" t="s">
        <v>18</v>
      </c>
      <c r="E6" s="33">
        <v>1477</v>
      </c>
      <c r="F6" s="33">
        <v>2409</v>
      </c>
      <c r="G6" s="34">
        <v>-0.38688252386882521</v>
      </c>
      <c r="H6" s="35">
        <v>36862</v>
      </c>
      <c r="I6" s="35">
        <v>70106</v>
      </c>
      <c r="J6" s="34">
        <v>-0.47419621715687671</v>
      </c>
    </row>
    <row r="7" spans="1:10">
      <c r="A7" t="s">
        <v>11</v>
      </c>
      <c r="B7">
        <v>341</v>
      </c>
      <c r="D7" s="36" t="s">
        <v>19</v>
      </c>
      <c r="E7" s="33">
        <v>897</v>
      </c>
      <c r="F7" s="33">
        <v>1804</v>
      </c>
      <c r="G7" s="34">
        <v>-0.50277161862527719</v>
      </c>
      <c r="H7" s="35">
        <v>19571</v>
      </c>
      <c r="I7" s="35">
        <v>51520</v>
      </c>
      <c r="J7" s="34">
        <v>-0.62012810559006215</v>
      </c>
    </row>
    <row r="8" spans="1:10">
      <c r="A8" t="s">
        <v>16</v>
      </c>
      <c r="B8">
        <v>186</v>
      </c>
      <c r="D8" s="36" t="s">
        <v>21</v>
      </c>
      <c r="E8" s="33">
        <v>193</v>
      </c>
      <c r="F8" s="33">
        <v>4790</v>
      </c>
      <c r="G8" s="34">
        <v>-0.95970772442588725</v>
      </c>
      <c r="H8" s="35">
        <v>3171</v>
      </c>
      <c r="I8" s="35">
        <v>77941</v>
      </c>
      <c r="J8" s="34">
        <v>-0.95931537958199153</v>
      </c>
    </row>
    <row r="9" spans="1:10">
      <c r="A9" t="s">
        <v>4</v>
      </c>
      <c r="B9">
        <v>178</v>
      </c>
      <c r="D9" s="36" t="s">
        <v>22</v>
      </c>
      <c r="E9" s="33">
        <v>136</v>
      </c>
      <c r="F9" s="33">
        <v>3385</v>
      </c>
      <c r="G9" s="34">
        <v>-0.95982274741506646</v>
      </c>
      <c r="H9" s="35">
        <v>3270</v>
      </c>
      <c r="I9" s="35">
        <v>78539</v>
      </c>
      <c r="J9" s="34">
        <v>-0.95836463413081396</v>
      </c>
    </row>
    <row r="10" spans="1:10">
      <c r="A10" t="s">
        <v>11</v>
      </c>
      <c r="B10">
        <v>100</v>
      </c>
      <c r="D10" s="36" t="s">
        <v>23</v>
      </c>
      <c r="E10" s="33">
        <v>748</v>
      </c>
      <c r="F10" s="33">
        <v>9481</v>
      </c>
      <c r="G10" s="34">
        <v>-0.92110536863200088</v>
      </c>
      <c r="H10" s="35">
        <v>6555</v>
      </c>
      <c r="I10" s="35">
        <v>102608</v>
      </c>
      <c r="J10" s="34">
        <v>-0.93611609231249027</v>
      </c>
    </row>
    <row r="11" spans="1:10">
      <c r="A11" t="s">
        <v>20</v>
      </c>
      <c r="B11">
        <v>78</v>
      </c>
      <c r="D11" s="36" t="s">
        <v>24</v>
      </c>
      <c r="E11" s="33">
        <v>252</v>
      </c>
      <c r="F11" s="33">
        <v>1961</v>
      </c>
      <c r="G11" s="34">
        <v>-0.87149413564507905</v>
      </c>
      <c r="H11" s="35">
        <v>5112</v>
      </c>
      <c r="I11" s="35">
        <v>21186</v>
      </c>
      <c r="J11" s="34">
        <v>-0.75870858113848771</v>
      </c>
    </row>
    <row r="12" spans="1:10">
      <c r="A12" t="s">
        <v>13</v>
      </c>
      <c r="B12">
        <v>5</v>
      </c>
      <c r="D12" s="36" t="s">
        <v>26</v>
      </c>
      <c r="E12" s="37">
        <v>3703</v>
      </c>
      <c r="F12" s="46">
        <v>24231</v>
      </c>
      <c r="G12" s="38">
        <v>-0.84717923321365196</v>
      </c>
      <c r="H12" s="37">
        <v>78759</v>
      </c>
      <c r="I12" s="37">
        <v>426756</v>
      </c>
      <c r="J12" s="38">
        <v>-0.81544723448527967</v>
      </c>
    </row>
    <row r="13" spans="1:10">
      <c r="A13" t="s">
        <v>11</v>
      </c>
      <c r="B13">
        <v>2</v>
      </c>
    </row>
    <row r="14" spans="1:10">
      <c r="A14" t="s">
        <v>20</v>
      </c>
      <c r="B14">
        <v>3</v>
      </c>
    </row>
    <row r="15" spans="1:10">
      <c r="A15" t="s">
        <v>25</v>
      </c>
      <c r="B15">
        <v>3</v>
      </c>
    </row>
    <row r="16" spans="1:10">
      <c r="A16" t="s">
        <v>11</v>
      </c>
      <c r="B16">
        <v>3</v>
      </c>
    </row>
    <row r="17" spans="1:2">
      <c r="A17" t="s">
        <v>27</v>
      </c>
      <c r="B17">
        <v>252</v>
      </c>
    </row>
    <row r="18" spans="1:2">
      <c r="A18" t="s">
        <v>4</v>
      </c>
      <c r="B18">
        <v>246</v>
      </c>
    </row>
    <row r="19" spans="1:2">
      <c r="A19" t="s">
        <v>11</v>
      </c>
      <c r="B19">
        <v>84</v>
      </c>
    </row>
    <row r="20" spans="1:2">
      <c r="A20" t="s">
        <v>20</v>
      </c>
      <c r="B20">
        <v>162</v>
      </c>
    </row>
    <row r="21" spans="1:2">
      <c r="A21" t="s">
        <v>13</v>
      </c>
      <c r="B21">
        <v>2</v>
      </c>
    </row>
    <row r="22" spans="1:2">
      <c r="A22" t="s">
        <v>20</v>
      </c>
      <c r="B22">
        <v>2</v>
      </c>
    </row>
    <row r="23" spans="1:2">
      <c r="A23" t="s">
        <v>25</v>
      </c>
      <c r="B23">
        <v>4</v>
      </c>
    </row>
    <row r="24" spans="1:2">
      <c r="A24" t="s">
        <v>11</v>
      </c>
      <c r="B24">
        <v>1</v>
      </c>
    </row>
    <row r="25" spans="1:2">
      <c r="A25" t="s">
        <v>20</v>
      </c>
      <c r="B25">
        <v>3</v>
      </c>
    </row>
    <row r="26" spans="1:2">
      <c r="A26" t="s">
        <v>29</v>
      </c>
      <c r="B26">
        <v>748</v>
      </c>
    </row>
    <row r="27" spans="1:2">
      <c r="A27" t="s">
        <v>4</v>
      </c>
      <c r="B27">
        <v>714</v>
      </c>
    </row>
    <row r="28" spans="1:2">
      <c r="A28" t="s">
        <v>11</v>
      </c>
      <c r="B28">
        <v>296</v>
      </c>
    </row>
    <row r="29" spans="1:2">
      <c r="A29" t="s">
        <v>20</v>
      </c>
      <c r="B29">
        <v>418</v>
      </c>
    </row>
    <row r="30" spans="1:2">
      <c r="A30" t="s">
        <v>13</v>
      </c>
      <c r="B30">
        <v>18</v>
      </c>
    </row>
    <row r="31" spans="1:2">
      <c r="A31" t="s">
        <v>11</v>
      </c>
      <c r="B31">
        <v>9</v>
      </c>
    </row>
    <row r="32" spans="1:2">
      <c r="A32" t="s">
        <v>20</v>
      </c>
      <c r="B32">
        <v>9</v>
      </c>
    </row>
    <row r="33" spans="1:2">
      <c r="A33" t="s">
        <v>25</v>
      </c>
      <c r="B33">
        <v>16</v>
      </c>
    </row>
    <row r="34" spans="1:2">
      <c r="A34" t="s">
        <v>11</v>
      </c>
      <c r="B34">
        <v>6</v>
      </c>
    </row>
    <row r="35" spans="1:2">
      <c r="A35" t="s">
        <v>20</v>
      </c>
      <c r="B35">
        <v>10</v>
      </c>
    </row>
    <row r="36" spans="1:2">
      <c r="A36" t="s">
        <v>30</v>
      </c>
      <c r="B36">
        <v>136</v>
      </c>
    </row>
    <row r="37" spans="1:2">
      <c r="A37" t="s">
        <v>4</v>
      </c>
      <c r="B37">
        <v>126</v>
      </c>
    </row>
    <row r="38" spans="1:2">
      <c r="A38" t="s">
        <v>11</v>
      </c>
      <c r="B38">
        <v>44</v>
      </c>
    </row>
    <row r="39" spans="1:2">
      <c r="A39" t="s">
        <v>20</v>
      </c>
      <c r="B39">
        <v>82</v>
      </c>
    </row>
    <row r="40" spans="1:2">
      <c r="A40" t="s">
        <v>13</v>
      </c>
      <c r="B40">
        <v>7</v>
      </c>
    </row>
    <row r="41" spans="1:2">
      <c r="A41" t="s">
        <v>11</v>
      </c>
      <c r="B41">
        <v>2</v>
      </c>
    </row>
    <row r="42" spans="1:2">
      <c r="A42" t="s">
        <v>20</v>
      </c>
      <c r="B42">
        <v>5</v>
      </c>
    </row>
    <row r="43" spans="1:2">
      <c r="A43" t="s">
        <v>25</v>
      </c>
      <c r="B43">
        <v>3</v>
      </c>
    </row>
    <row r="44" spans="1:2">
      <c r="A44" t="s">
        <v>20</v>
      </c>
      <c r="B44">
        <v>3</v>
      </c>
    </row>
    <row r="45" spans="1:2">
      <c r="A45" t="s">
        <v>31</v>
      </c>
      <c r="B45">
        <v>897</v>
      </c>
    </row>
    <row r="46" spans="1:2">
      <c r="A46" t="s">
        <v>4</v>
      </c>
      <c r="B46">
        <v>818</v>
      </c>
    </row>
    <row r="47" spans="1:2">
      <c r="A47" t="s">
        <v>11</v>
      </c>
      <c r="B47">
        <v>818</v>
      </c>
    </row>
    <row r="48" spans="1:2">
      <c r="A48" t="s">
        <v>13</v>
      </c>
      <c r="B48">
        <v>79</v>
      </c>
    </row>
    <row r="49" spans="1:2">
      <c r="A49" t="s">
        <v>11</v>
      </c>
      <c r="B49">
        <v>79</v>
      </c>
    </row>
    <row r="50" spans="1:2">
      <c r="A50" t="s">
        <v>37</v>
      </c>
      <c r="B50">
        <v>7</v>
      </c>
    </row>
    <row r="51" spans="1:2">
      <c r="A51" t="s">
        <v>4</v>
      </c>
      <c r="B51">
        <v>7</v>
      </c>
    </row>
    <row r="52" spans="1:2">
      <c r="A52" t="s">
        <v>11</v>
      </c>
      <c r="B52">
        <v>2</v>
      </c>
    </row>
    <row r="53" spans="1:2">
      <c r="A53" t="s">
        <v>20</v>
      </c>
      <c r="B53">
        <v>5</v>
      </c>
    </row>
    <row r="54" spans="1:2">
      <c r="A54" t="s">
        <v>32</v>
      </c>
      <c r="B54">
        <v>3703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1216-85B6-4347-92A9-25078F6389E5}">
  <dimension ref="A1:J43"/>
  <sheetViews>
    <sheetView workbookViewId="0">
      <selection activeCell="M31" sqref="M31"/>
    </sheetView>
  </sheetViews>
  <sheetFormatPr defaultRowHeight="15"/>
  <cols>
    <col min="1" max="1" width="17.28515625" bestFit="1" customWidth="1"/>
    <col min="2" max="2" width="14" bestFit="1" customWidth="1"/>
  </cols>
  <sheetData>
    <row r="1" spans="1:10" ht="27" thickBot="1">
      <c r="A1" t="s">
        <v>1</v>
      </c>
      <c r="B1" t="s">
        <v>41</v>
      </c>
      <c r="D1" s="26" t="s">
        <v>5</v>
      </c>
      <c r="E1" s="27" t="s">
        <v>60</v>
      </c>
      <c r="F1" s="45" t="s">
        <v>61</v>
      </c>
      <c r="G1" s="28" t="s">
        <v>8</v>
      </c>
      <c r="H1" s="29" t="s">
        <v>9</v>
      </c>
      <c r="I1" s="29" t="s">
        <v>10</v>
      </c>
      <c r="J1" s="30" t="s">
        <v>8</v>
      </c>
    </row>
    <row r="2" spans="1:10">
      <c r="A2" t="s">
        <v>0</v>
      </c>
      <c r="B2" t="s">
        <v>33</v>
      </c>
      <c r="D2" s="32" t="s">
        <v>12</v>
      </c>
      <c r="E2" s="33"/>
      <c r="F2" s="33">
        <v>0</v>
      </c>
      <c r="G2" s="34">
        <v>0</v>
      </c>
      <c r="H2" s="35">
        <v>4218</v>
      </c>
      <c r="I2" s="35">
        <v>4926</v>
      </c>
      <c r="J2" s="34">
        <v>-0.14372716199756394</v>
      </c>
    </row>
    <row r="3" spans="1:10">
      <c r="A3" s="48" t="s">
        <v>16</v>
      </c>
      <c r="D3" s="36" t="s">
        <v>14</v>
      </c>
      <c r="E3" s="33"/>
      <c r="F3" s="33">
        <v>0</v>
      </c>
      <c r="G3" s="34">
        <v>0</v>
      </c>
      <c r="H3" s="35">
        <v>0</v>
      </c>
      <c r="I3" s="35">
        <v>19930</v>
      </c>
      <c r="J3" s="34">
        <v>-1</v>
      </c>
    </row>
    <row r="4" spans="1:10">
      <c r="A4" s="49" t="s">
        <v>4</v>
      </c>
      <c r="B4">
        <v>89</v>
      </c>
      <c r="D4" s="36" t="s">
        <v>15</v>
      </c>
      <c r="E4" s="33"/>
      <c r="F4" s="33">
        <v>0</v>
      </c>
      <c r="G4" s="34">
        <v>0</v>
      </c>
      <c r="H4" s="35">
        <v>0</v>
      </c>
      <c r="I4" s="35">
        <v>0</v>
      </c>
      <c r="J4" s="34">
        <v>0</v>
      </c>
    </row>
    <row r="5" spans="1:10">
      <c r="A5" s="13" t="s">
        <v>11</v>
      </c>
      <c r="B5">
        <v>40</v>
      </c>
      <c r="D5" s="36" t="s">
        <v>17</v>
      </c>
      <c r="E5" s="33"/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>
      <c r="A6" s="13" t="s">
        <v>20</v>
      </c>
      <c r="B6">
        <v>49</v>
      </c>
      <c r="D6" s="36" t="s">
        <v>18</v>
      </c>
      <c r="E6" s="33">
        <v>2162</v>
      </c>
      <c r="F6" s="33">
        <v>811</v>
      </c>
      <c r="G6" s="34">
        <v>1.6658446362515413</v>
      </c>
      <c r="H6" s="35">
        <v>39024</v>
      </c>
      <c r="I6" s="35">
        <v>70917</v>
      </c>
      <c r="J6" s="34">
        <v>-0.44972291552096111</v>
      </c>
    </row>
    <row r="7" spans="1:10">
      <c r="A7" s="49" t="s">
        <v>13</v>
      </c>
      <c r="B7">
        <v>2</v>
      </c>
      <c r="D7" s="36" t="s">
        <v>19</v>
      </c>
      <c r="E7" s="33">
        <v>968</v>
      </c>
      <c r="F7" s="33">
        <v>513</v>
      </c>
      <c r="G7" s="34">
        <v>0.88693957115009747</v>
      </c>
      <c r="H7" s="35">
        <v>20539</v>
      </c>
      <c r="I7" s="35">
        <v>52033</v>
      </c>
      <c r="J7" s="34">
        <v>-0.60526973266965201</v>
      </c>
    </row>
    <row r="8" spans="1:10">
      <c r="A8" s="13" t="s">
        <v>11</v>
      </c>
      <c r="B8">
        <v>2</v>
      </c>
      <c r="D8" s="36" t="s">
        <v>21</v>
      </c>
      <c r="E8" s="33">
        <v>100</v>
      </c>
      <c r="F8" s="33">
        <v>829</v>
      </c>
      <c r="G8" s="34">
        <v>-0.87937273823884199</v>
      </c>
      <c r="H8" s="35">
        <v>3271</v>
      </c>
      <c r="I8" s="35">
        <v>78770</v>
      </c>
      <c r="J8" s="34">
        <v>-0.95847403833946931</v>
      </c>
    </row>
    <row r="9" spans="1:10">
      <c r="A9" s="49" t="s">
        <v>25</v>
      </c>
      <c r="B9">
        <v>1</v>
      </c>
      <c r="D9" s="36" t="s">
        <v>22</v>
      </c>
      <c r="E9" s="33">
        <v>100</v>
      </c>
      <c r="F9" s="33">
        <v>713</v>
      </c>
      <c r="G9" s="34">
        <v>-0.85974754558204769</v>
      </c>
      <c r="H9" s="35">
        <v>3370</v>
      </c>
      <c r="I9" s="35">
        <v>79252</v>
      </c>
      <c r="J9" s="34">
        <v>-0.95747741381920959</v>
      </c>
    </row>
    <row r="10" spans="1:10">
      <c r="A10" s="13" t="s">
        <v>20</v>
      </c>
      <c r="B10">
        <v>1</v>
      </c>
      <c r="D10" s="36" t="s">
        <v>23</v>
      </c>
      <c r="E10" s="33">
        <v>0</v>
      </c>
      <c r="F10" s="33">
        <v>534</v>
      </c>
      <c r="G10" s="34">
        <v>-1</v>
      </c>
      <c r="H10" s="35">
        <v>6555</v>
      </c>
      <c r="I10" s="35">
        <v>103142</v>
      </c>
      <c r="J10" s="34">
        <v>-0.93644684027845104</v>
      </c>
    </row>
    <row r="11" spans="1:10">
      <c r="A11" s="48" t="s">
        <v>27</v>
      </c>
      <c r="D11" s="36" t="s">
        <v>24</v>
      </c>
      <c r="E11" s="33">
        <v>738</v>
      </c>
      <c r="F11" s="33">
        <v>1954</v>
      </c>
      <c r="G11" s="34">
        <v>-0.62231320368474918</v>
      </c>
      <c r="H11" s="35">
        <v>5850</v>
      </c>
      <c r="I11" s="35">
        <v>23140</v>
      </c>
      <c r="J11" s="34">
        <v>-0.7471910112359551</v>
      </c>
    </row>
    <row r="12" spans="1:10">
      <c r="A12" s="49" t="s">
        <v>4</v>
      </c>
      <c r="B12">
        <v>717</v>
      </c>
      <c r="D12" s="36" t="s">
        <v>26</v>
      </c>
      <c r="E12" s="37">
        <v>4068</v>
      </c>
      <c r="F12" s="46">
        <v>5354</v>
      </c>
      <c r="G12" s="38">
        <v>-0.24019424729174449</v>
      </c>
      <c r="H12" s="37">
        <v>82827</v>
      </c>
      <c r="I12" s="37">
        <v>432110</v>
      </c>
      <c r="J12" s="38">
        <v>-0.80831964083219554</v>
      </c>
    </row>
    <row r="13" spans="1:10">
      <c r="A13" s="13" t="s">
        <v>11</v>
      </c>
      <c r="B13">
        <v>278</v>
      </c>
    </row>
    <row r="14" spans="1:10">
      <c r="A14" s="13" t="s">
        <v>20</v>
      </c>
      <c r="B14">
        <v>439</v>
      </c>
    </row>
    <row r="15" spans="1:10">
      <c r="A15" s="49" t="s">
        <v>13</v>
      </c>
      <c r="B15">
        <v>7</v>
      </c>
    </row>
    <row r="16" spans="1:10">
      <c r="A16" s="13" t="s">
        <v>11</v>
      </c>
      <c r="B16">
        <v>2</v>
      </c>
    </row>
    <row r="17" spans="1:2">
      <c r="A17" s="13" t="s">
        <v>20</v>
      </c>
      <c r="B17">
        <v>5</v>
      </c>
    </row>
    <row r="18" spans="1:2">
      <c r="A18" s="49" t="s">
        <v>25</v>
      </c>
      <c r="B18">
        <v>14</v>
      </c>
    </row>
    <row r="19" spans="1:2">
      <c r="A19" s="13" t="s">
        <v>11</v>
      </c>
      <c r="B19">
        <v>5</v>
      </c>
    </row>
    <row r="20" spans="1:2">
      <c r="A20" s="13" t="s">
        <v>20</v>
      </c>
      <c r="B20">
        <v>9</v>
      </c>
    </row>
    <row r="21" spans="1:2">
      <c r="A21" s="48" t="s">
        <v>37</v>
      </c>
    </row>
    <row r="22" spans="1:2">
      <c r="A22" s="49" t="s">
        <v>4</v>
      </c>
      <c r="B22">
        <v>8</v>
      </c>
    </row>
    <row r="23" spans="1:2">
      <c r="A23" s="13" t="s">
        <v>11</v>
      </c>
      <c r="B23">
        <v>1</v>
      </c>
    </row>
    <row r="24" spans="1:2">
      <c r="A24" s="13" t="s">
        <v>20</v>
      </c>
      <c r="B24">
        <v>7</v>
      </c>
    </row>
    <row r="25" spans="1:2">
      <c r="A25" s="48" t="s">
        <v>31</v>
      </c>
    </row>
    <row r="26" spans="1:2">
      <c r="A26" s="49" t="s">
        <v>4</v>
      </c>
      <c r="B26">
        <v>914</v>
      </c>
    </row>
    <row r="27" spans="1:2">
      <c r="A27" s="13" t="s">
        <v>11</v>
      </c>
      <c r="B27">
        <v>914</v>
      </c>
    </row>
    <row r="28" spans="1:2">
      <c r="A28" s="49" t="s">
        <v>13</v>
      </c>
      <c r="B28">
        <v>54</v>
      </c>
    </row>
    <row r="29" spans="1:2">
      <c r="A29" s="13" t="s">
        <v>11</v>
      </c>
      <c r="B29">
        <v>54</v>
      </c>
    </row>
    <row r="30" spans="1:2">
      <c r="A30" s="48" t="s">
        <v>2</v>
      </c>
    </row>
    <row r="31" spans="1:2">
      <c r="A31" s="49" t="s">
        <v>4</v>
      </c>
      <c r="B31">
        <v>1670</v>
      </c>
    </row>
    <row r="32" spans="1:2">
      <c r="A32" s="13" t="s">
        <v>11</v>
      </c>
      <c r="B32">
        <v>1670</v>
      </c>
    </row>
    <row r="33" spans="1:2">
      <c r="A33" s="49" t="s">
        <v>13</v>
      </c>
      <c r="B33">
        <v>492</v>
      </c>
    </row>
    <row r="34" spans="1:2">
      <c r="A34" s="13" t="s">
        <v>11</v>
      </c>
      <c r="B34">
        <v>492</v>
      </c>
    </row>
    <row r="35" spans="1:2">
      <c r="A35" s="48" t="s">
        <v>30</v>
      </c>
    </row>
    <row r="36" spans="1:2">
      <c r="A36" s="49" t="s">
        <v>4</v>
      </c>
      <c r="B36">
        <v>92</v>
      </c>
    </row>
    <row r="37" spans="1:2">
      <c r="A37" s="13" t="s">
        <v>11</v>
      </c>
      <c r="B37">
        <v>31</v>
      </c>
    </row>
    <row r="38" spans="1:2">
      <c r="A38" s="13" t="s">
        <v>20</v>
      </c>
      <c r="B38">
        <v>61</v>
      </c>
    </row>
    <row r="39" spans="1:2">
      <c r="A39" s="49" t="s">
        <v>13</v>
      </c>
      <c r="B39">
        <v>6</v>
      </c>
    </row>
    <row r="40" spans="1:2">
      <c r="A40" s="13" t="s">
        <v>20</v>
      </c>
      <c r="B40">
        <v>6</v>
      </c>
    </row>
    <row r="41" spans="1:2">
      <c r="A41" s="49" t="s">
        <v>25</v>
      </c>
      <c r="B41">
        <v>2</v>
      </c>
    </row>
    <row r="42" spans="1:2">
      <c r="A42" s="13" t="s">
        <v>11</v>
      </c>
      <c r="B42">
        <v>2</v>
      </c>
    </row>
    <row r="43" spans="1:2">
      <c r="A43" s="48" t="s">
        <v>32</v>
      </c>
      <c r="B43">
        <v>4068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73973-87DB-4871-B5AA-880FE6F24B92}">
  <dimension ref="A1:J58"/>
  <sheetViews>
    <sheetView tabSelected="1" workbookViewId="0">
      <selection activeCell="H35" sqref="H35"/>
    </sheetView>
  </sheetViews>
  <sheetFormatPr defaultRowHeight="15"/>
  <cols>
    <col min="1" max="1" width="16.28515625" bestFit="1" customWidth="1"/>
    <col min="2" max="2" width="13" bestFit="1" customWidth="1"/>
  </cols>
  <sheetData>
    <row r="1" spans="1:10" ht="15.75" thickBot="1">
      <c r="A1" t="s">
        <v>0</v>
      </c>
      <c r="B1" t="s">
        <v>33</v>
      </c>
      <c r="E1" t="s">
        <v>34</v>
      </c>
      <c r="F1" t="s">
        <v>34</v>
      </c>
      <c r="G1" t="s">
        <v>34</v>
      </c>
      <c r="H1" t="s">
        <v>34</v>
      </c>
      <c r="I1" t="s">
        <v>34</v>
      </c>
      <c r="J1" t="s">
        <v>34</v>
      </c>
    </row>
    <row r="2" spans="1:10" ht="27" thickBot="1">
      <c r="A2" s="3" t="s">
        <v>2</v>
      </c>
      <c r="B2" s="25">
        <v>1200</v>
      </c>
      <c r="D2" s="26" t="s">
        <v>5</v>
      </c>
      <c r="E2" s="27" t="s">
        <v>35</v>
      </c>
      <c r="F2" s="27" t="s">
        <v>36</v>
      </c>
      <c r="G2" s="28" t="s">
        <v>8</v>
      </c>
      <c r="H2" s="29" t="s">
        <v>9</v>
      </c>
      <c r="I2" s="29" t="s">
        <v>10</v>
      </c>
      <c r="J2" s="30" t="s">
        <v>8</v>
      </c>
    </row>
    <row r="3" spans="1:10">
      <c r="A3" s="5" t="s">
        <v>4</v>
      </c>
      <c r="B3" s="31">
        <v>901</v>
      </c>
      <c r="D3" s="32" t="s">
        <v>12</v>
      </c>
      <c r="E3" s="33"/>
      <c r="F3" s="33"/>
      <c r="G3" s="34">
        <v>0</v>
      </c>
      <c r="H3" s="35">
        <v>4218</v>
      </c>
      <c r="I3" s="35">
        <v>4926</v>
      </c>
      <c r="J3" s="34">
        <v>0</v>
      </c>
    </row>
    <row r="4" spans="1:10">
      <c r="A4" s="13" t="s">
        <v>11</v>
      </c>
      <c r="B4">
        <v>901</v>
      </c>
      <c r="D4" s="36" t="s">
        <v>14</v>
      </c>
      <c r="E4" s="33"/>
      <c r="F4" s="33"/>
      <c r="G4" s="34">
        <v>0</v>
      </c>
      <c r="H4" s="35">
        <v>0</v>
      </c>
      <c r="I4" s="35">
        <v>19930</v>
      </c>
      <c r="J4" s="34">
        <v>0</v>
      </c>
    </row>
    <row r="5" spans="1:10">
      <c r="A5" s="5" t="s">
        <v>13</v>
      </c>
      <c r="B5" s="31">
        <v>299</v>
      </c>
      <c r="D5" s="36" t="s">
        <v>15</v>
      </c>
      <c r="E5" s="33"/>
      <c r="F5" s="33"/>
      <c r="G5" s="34">
        <v>0</v>
      </c>
      <c r="H5" s="35">
        <v>0</v>
      </c>
      <c r="I5" s="35">
        <v>0</v>
      </c>
      <c r="J5" s="34">
        <v>0</v>
      </c>
    </row>
    <row r="6" spans="1:10">
      <c r="A6" s="13" t="s">
        <v>11</v>
      </c>
      <c r="B6">
        <v>299</v>
      </c>
      <c r="D6" s="36" t="s">
        <v>17</v>
      </c>
      <c r="E6" s="33"/>
      <c r="F6" s="33"/>
      <c r="G6" s="34">
        <v>0</v>
      </c>
      <c r="H6" s="35">
        <v>0</v>
      </c>
      <c r="I6" s="35">
        <v>0</v>
      </c>
      <c r="J6" s="34">
        <v>0</v>
      </c>
    </row>
    <row r="7" spans="1:10">
      <c r="A7" s="3" t="s">
        <v>16</v>
      </c>
      <c r="B7" s="25">
        <v>68</v>
      </c>
      <c r="D7" s="36" t="s">
        <v>18</v>
      </c>
      <c r="E7" s="33">
        <v>1200</v>
      </c>
      <c r="F7" s="33">
        <v>1495</v>
      </c>
      <c r="G7" s="34">
        <v>-0.19732441471571907</v>
      </c>
      <c r="H7" s="35">
        <v>40224</v>
      </c>
      <c r="I7" s="35">
        <v>72412</v>
      </c>
      <c r="J7" s="34">
        <v>-0.4445119593437552</v>
      </c>
    </row>
    <row r="8" spans="1:10">
      <c r="A8" s="5" t="s">
        <v>4</v>
      </c>
      <c r="B8" s="31">
        <v>64</v>
      </c>
      <c r="D8" s="36" t="s">
        <v>19</v>
      </c>
      <c r="E8" s="33">
        <v>1060</v>
      </c>
      <c r="F8" s="33">
        <v>823</v>
      </c>
      <c r="G8" s="34">
        <v>0.28797083839611176</v>
      </c>
      <c r="H8" s="35">
        <v>21599</v>
      </c>
      <c r="I8" s="35">
        <v>52856</v>
      </c>
      <c r="J8" s="34">
        <v>-0.59136143484183445</v>
      </c>
    </row>
    <row r="9" spans="1:10">
      <c r="A9" s="13" t="s">
        <v>11</v>
      </c>
      <c r="B9">
        <v>47</v>
      </c>
      <c r="D9" s="36" t="s">
        <v>21</v>
      </c>
      <c r="E9" s="33">
        <v>85</v>
      </c>
      <c r="F9" s="33">
        <v>594</v>
      </c>
      <c r="G9" s="34">
        <v>-0.85690235690235694</v>
      </c>
      <c r="H9" s="35">
        <v>3356</v>
      </c>
      <c r="I9" s="35">
        <v>79364</v>
      </c>
      <c r="J9" s="34">
        <v>-0.95771382490801871</v>
      </c>
    </row>
    <row r="10" spans="1:10">
      <c r="A10" s="13" t="s">
        <v>20</v>
      </c>
      <c r="B10">
        <v>17</v>
      </c>
      <c r="D10" s="36" t="s">
        <v>22</v>
      </c>
      <c r="E10" s="33">
        <v>112</v>
      </c>
      <c r="F10" s="33">
        <v>1060</v>
      </c>
      <c r="G10" s="34">
        <v>-0.89433962264150946</v>
      </c>
      <c r="H10" s="35">
        <v>3482</v>
      </c>
      <c r="I10" s="35">
        <v>80312</v>
      </c>
      <c r="J10" s="34">
        <v>-0.9566440880565793</v>
      </c>
    </row>
    <row r="11" spans="1:10">
      <c r="A11" s="5" t="s">
        <v>13</v>
      </c>
      <c r="B11" s="31">
        <v>1</v>
      </c>
      <c r="D11" s="36" t="s">
        <v>23</v>
      </c>
      <c r="E11" s="33">
        <v>173</v>
      </c>
      <c r="F11" s="33">
        <v>2389</v>
      </c>
      <c r="G11" s="34">
        <v>-0.92758476349937213</v>
      </c>
      <c r="H11" s="35">
        <v>6728</v>
      </c>
      <c r="I11" s="35">
        <v>105531</v>
      </c>
      <c r="J11" s="34">
        <v>-0.93624622148942016</v>
      </c>
    </row>
    <row r="12" spans="1:10">
      <c r="A12" s="13" t="s">
        <v>20</v>
      </c>
      <c r="B12">
        <v>1</v>
      </c>
      <c r="D12" s="36" t="s">
        <v>24</v>
      </c>
      <c r="E12" s="33">
        <v>555</v>
      </c>
      <c r="F12" s="33">
        <v>1933</v>
      </c>
      <c r="G12" s="34">
        <v>-0.71288153129849974</v>
      </c>
      <c r="H12" s="35">
        <v>6405</v>
      </c>
      <c r="I12" s="35">
        <v>25073</v>
      </c>
      <c r="J12" s="34">
        <v>-0.74454592589638258</v>
      </c>
    </row>
    <row r="13" spans="1:10">
      <c r="A13" s="5" t="s">
        <v>25</v>
      </c>
      <c r="B13" s="31">
        <v>3</v>
      </c>
      <c r="D13" s="36" t="s">
        <v>26</v>
      </c>
      <c r="E13" s="37">
        <v>3185</v>
      </c>
      <c r="F13" s="37">
        <v>8294</v>
      </c>
      <c r="G13" s="38">
        <v>-0.61598746081504707</v>
      </c>
      <c r="H13" s="37">
        <v>86012</v>
      </c>
      <c r="I13" s="37">
        <v>440404</v>
      </c>
      <c r="J13" s="38">
        <v>-0.80469750501811976</v>
      </c>
    </row>
    <row r="14" spans="1:10">
      <c r="A14" s="13" t="s">
        <v>11</v>
      </c>
      <c r="B14">
        <v>1</v>
      </c>
    </row>
    <row r="15" spans="1:10">
      <c r="A15" s="13" t="s">
        <v>20</v>
      </c>
      <c r="B15">
        <v>2</v>
      </c>
      <c r="D15" s="39"/>
      <c r="E15" s="40"/>
    </row>
    <row r="16" spans="1:10">
      <c r="A16" s="3" t="s">
        <v>27</v>
      </c>
      <c r="B16" s="25">
        <v>555</v>
      </c>
      <c r="E16" s="40"/>
    </row>
    <row r="17" spans="1:2">
      <c r="A17" s="5" t="s">
        <v>4</v>
      </c>
      <c r="B17" s="31">
        <v>531</v>
      </c>
    </row>
    <row r="18" spans="1:2">
      <c r="A18" s="13" t="s">
        <v>11</v>
      </c>
      <c r="B18">
        <v>232</v>
      </c>
    </row>
    <row r="19" spans="1:2">
      <c r="A19" s="13" t="s">
        <v>20</v>
      </c>
      <c r="B19">
        <v>299</v>
      </c>
    </row>
    <row r="20" spans="1:2">
      <c r="A20" s="5" t="s">
        <v>13</v>
      </c>
      <c r="B20" s="31">
        <v>15</v>
      </c>
    </row>
    <row r="21" spans="1:2">
      <c r="A21" s="13" t="s">
        <v>11</v>
      </c>
      <c r="B21">
        <v>3</v>
      </c>
    </row>
    <row r="22" spans="1:2">
      <c r="A22" s="13" t="s">
        <v>20</v>
      </c>
      <c r="B22">
        <v>12</v>
      </c>
    </row>
    <row r="23" spans="1:2">
      <c r="A23" s="5" t="s">
        <v>25</v>
      </c>
      <c r="B23" s="31">
        <v>9</v>
      </c>
    </row>
    <row r="24" spans="1:2">
      <c r="A24" s="13" t="s">
        <v>11</v>
      </c>
      <c r="B24">
        <v>2</v>
      </c>
    </row>
    <row r="25" spans="1:2">
      <c r="A25" s="13" t="s">
        <v>20</v>
      </c>
      <c r="B25">
        <v>7</v>
      </c>
    </row>
    <row r="26" spans="1:2">
      <c r="A26" s="3" t="s">
        <v>29</v>
      </c>
      <c r="B26" s="25">
        <v>173</v>
      </c>
    </row>
    <row r="27" spans="1:2">
      <c r="A27" s="5" t="s">
        <v>4</v>
      </c>
      <c r="B27" s="31">
        <v>166</v>
      </c>
    </row>
    <row r="28" spans="1:2">
      <c r="A28" s="13" t="s">
        <v>11</v>
      </c>
      <c r="B28">
        <v>87</v>
      </c>
    </row>
    <row r="29" spans="1:2">
      <c r="A29" s="13" t="s">
        <v>20</v>
      </c>
      <c r="B29">
        <v>79</v>
      </c>
    </row>
    <row r="30" spans="1:2">
      <c r="A30" s="5" t="s">
        <v>13</v>
      </c>
      <c r="B30" s="31">
        <v>5</v>
      </c>
    </row>
    <row r="31" spans="1:2">
      <c r="A31" s="13" t="s">
        <v>11</v>
      </c>
      <c r="B31">
        <v>1</v>
      </c>
    </row>
    <row r="32" spans="1:2">
      <c r="A32" s="13" t="s">
        <v>20</v>
      </c>
      <c r="B32">
        <v>4</v>
      </c>
    </row>
    <row r="33" spans="1:2">
      <c r="A33" s="5" t="s">
        <v>25</v>
      </c>
      <c r="B33" s="31">
        <v>2</v>
      </c>
    </row>
    <row r="34" spans="1:2">
      <c r="A34" s="13" t="s">
        <v>11</v>
      </c>
      <c r="B34">
        <v>1</v>
      </c>
    </row>
    <row r="35" spans="1:2">
      <c r="A35" s="13" t="s">
        <v>20</v>
      </c>
      <c r="B35">
        <v>1</v>
      </c>
    </row>
    <row r="36" spans="1:2">
      <c r="A36" s="3" t="s">
        <v>30</v>
      </c>
      <c r="B36" s="25">
        <v>112</v>
      </c>
    </row>
    <row r="37" spans="1:2">
      <c r="A37" s="5" t="s">
        <v>4</v>
      </c>
      <c r="B37" s="31">
        <v>102</v>
      </c>
    </row>
    <row r="38" spans="1:2">
      <c r="A38" s="13" t="s">
        <v>11</v>
      </c>
      <c r="B38">
        <v>55</v>
      </c>
    </row>
    <row r="39" spans="1:2">
      <c r="A39" s="13" t="s">
        <v>20</v>
      </c>
      <c r="B39">
        <v>47</v>
      </c>
    </row>
    <row r="40" spans="1:2">
      <c r="A40" s="5" t="s">
        <v>13</v>
      </c>
      <c r="B40" s="31">
        <v>6</v>
      </c>
    </row>
    <row r="41" spans="1:2">
      <c r="A41" s="13" t="s">
        <v>20</v>
      </c>
      <c r="B41">
        <v>6</v>
      </c>
    </row>
    <row r="42" spans="1:2">
      <c r="A42" s="5" t="s">
        <v>25</v>
      </c>
      <c r="B42" s="31">
        <v>4</v>
      </c>
    </row>
    <row r="43" spans="1:2">
      <c r="A43" s="13" t="s">
        <v>11</v>
      </c>
      <c r="B43">
        <v>3</v>
      </c>
    </row>
    <row r="44" spans="1:2">
      <c r="A44" s="13" t="s">
        <v>20</v>
      </c>
      <c r="B44">
        <v>1</v>
      </c>
    </row>
    <row r="45" spans="1:2">
      <c r="A45" s="3" t="s">
        <v>31</v>
      </c>
      <c r="B45" s="25">
        <v>1060</v>
      </c>
    </row>
    <row r="46" spans="1:2">
      <c r="A46" s="5" t="s">
        <v>4</v>
      </c>
      <c r="B46" s="31">
        <v>956</v>
      </c>
    </row>
    <row r="47" spans="1:2">
      <c r="A47" s="13" t="s">
        <v>11</v>
      </c>
      <c r="B47">
        <v>956</v>
      </c>
    </row>
    <row r="48" spans="1:2">
      <c r="A48" s="5" t="s">
        <v>13</v>
      </c>
      <c r="B48" s="31">
        <v>104</v>
      </c>
    </row>
    <row r="49" spans="1:2">
      <c r="A49" s="13" t="s">
        <v>11</v>
      </c>
      <c r="B49">
        <v>104</v>
      </c>
    </row>
    <row r="50" spans="1:2">
      <c r="A50" s="3" t="s">
        <v>37</v>
      </c>
      <c r="B50" s="25">
        <v>17</v>
      </c>
    </row>
    <row r="51" spans="1:2">
      <c r="A51" s="5" t="s">
        <v>4</v>
      </c>
      <c r="B51" s="31">
        <v>17</v>
      </c>
    </row>
    <row r="52" spans="1:2">
      <c r="A52" s="13" t="s">
        <v>11</v>
      </c>
      <c r="B52">
        <v>7</v>
      </c>
    </row>
    <row r="53" spans="1:2">
      <c r="A53" s="13" t="s">
        <v>20</v>
      </c>
      <c r="B53">
        <v>10</v>
      </c>
    </row>
    <row r="54" spans="1:2">
      <c r="A54" s="3">
        <v>0</v>
      </c>
      <c r="B54" s="25"/>
    </row>
    <row r="55" spans="1:2">
      <c r="A55" s="5" t="s">
        <v>38</v>
      </c>
      <c r="B55" s="31"/>
    </row>
    <row r="56" spans="1:2">
      <c r="A56" s="13" t="s">
        <v>38</v>
      </c>
    </row>
    <row r="57" spans="1:2">
      <c r="A57" s="23" t="s">
        <v>32</v>
      </c>
      <c r="B57" s="41">
        <v>3185</v>
      </c>
    </row>
    <row r="58" spans="1:2">
      <c r="A58" t="s">
        <v>32</v>
      </c>
      <c r="B58">
        <v>8294</v>
      </c>
    </row>
  </sheetData>
  <conditionalFormatting sqref="G13">
    <cfRule type="cellIs" dxfId="6" priority="4" stopIfTrue="1" operator="lessThan">
      <formula>0</formula>
    </cfRule>
  </conditionalFormatting>
  <conditionalFormatting sqref="J3:J13">
    <cfRule type="cellIs" dxfId="5" priority="2" stopIfTrue="1" operator="lessThan">
      <formula>0</formula>
    </cfRule>
    <cfRule type="cellIs" dxfId="4" priority="3" stopIfTrue="1" operator="lessThan">
      <formula>0</formula>
    </cfRule>
  </conditionalFormatting>
  <conditionalFormatting sqref="G3:G12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3598-2639-43DC-8DEE-79FC6D03C252}">
  <dimension ref="A1:J59"/>
  <sheetViews>
    <sheetView workbookViewId="0">
      <selection activeCell="F36" sqref="F36"/>
    </sheetView>
  </sheetViews>
  <sheetFormatPr defaultRowHeight="12.75"/>
  <cols>
    <col min="1" max="1" width="18.140625" style="2" bestFit="1" customWidth="1"/>
    <col min="2" max="2" width="15" style="2" bestFit="1" customWidth="1"/>
    <col min="3" max="3" width="9.140625" style="2"/>
    <col min="4" max="4" width="15.140625" style="2" customWidth="1"/>
    <col min="5" max="5" width="19.5703125" style="2" customWidth="1"/>
    <col min="6" max="10" width="10.7109375" style="2" customWidth="1"/>
    <col min="11" max="16384" width="9.140625" style="2"/>
  </cols>
  <sheetData>
    <row r="1" spans="1:10" ht="27" thickBot="1">
      <c r="A1" s="42" t="s">
        <v>0</v>
      </c>
      <c r="B1" s="42" t="s">
        <v>33</v>
      </c>
      <c r="D1" s="26" t="s">
        <v>5</v>
      </c>
      <c r="E1" s="27" t="s">
        <v>39</v>
      </c>
      <c r="F1" s="27" t="s">
        <v>40</v>
      </c>
      <c r="G1" s="28" t="s">
        <v>8</v>
      </c>
      <c r="H1" s="29" t="s">
        <v>9</v>
      </c>
      <c r="I1" s="29" t="s">
        <v>10</v>
      </c>
      <c r="J1" s="30" t="s">
        <v>8</v>
      </c>
    </row>
    <row r="2" spans="1:10" ht="15">
      <c r="A2" s="3" t="s">
        <v>2</v>
      </c>
      <c r="B2" s="25"/>
      <c r="D2" s="32" t="s">
        <v>12</v>
      </c>
      <c r="E2" s="33">
        <v>0</v>
      </c>
      <c r="F2" s="33">
        <v>0</v>
      </c>
      <c r="G2" s="34">
        <v>0</v>
      </c>
      <c r="H2" s="35">
        <v>0</v>
      </c>
      <c r="I2" s="35">
        <v>0</v>
      </c>
      <c r="J2" s="34">
        <v>0</v>
      </c>
    </row>
    <row r="3" spans="1:10" ht="15">
      <c r="A3" s="5" t="s">
        <v>4</v>
      </c>
      <c r="B3" s="31">
        <v>117</v>
      </c>
      <c r="D3" s="36" t="s">
        <v>14</v>
      </c>
      <c r="E3" s="33">
        <v>0</v>
      </c>
      <c r="F3" s="33">
        <v>0</v>
      </c>
      <c r="G3" s="34">
        <v>0</v>
      </c>
      <c r="H3" s="35">
        <v>0</v>
      </c>
      <c r="I3" s="35">
        <v>0</v>
      </c>
      <c r="J3" s="34">
        <v>0</v>
      </c>
    </row>
    <row r="4" spans="1:10" ht="15">
      <c r="A4" s="13" t="s">
        <v>11</v>
      </c>
      <c r="B4">
        <v>117</v>
      </c>
      <c r="D4" s="36" t="s">
        <v>15</v>
      </c>
      <c r="E4" s="33">
        <v>0</v>
      </c>
      <c r="F4" s="33">
        <v>0</v>
      </c>
      <c r="G4" s="34">
        <v>0</v>
      </c>
      <c r="H4" s="35">
        <v>0</v>
      </c>
      <c r="I4" s="35">
        <v>0</v>
      </c>
      <c r="J4" s="34">
        <v>0</v>
      </c>
    </row>
    <row r="5" spans="1:10" ht="15">
      <c r="A5" s="5" t="s">
        <v>13</v>
      </c>
      <c r="B5" s="31">
        <v>43</v>
      </c>
      <c r="D5" s="36" t="s">
        <v>17</v>
      </c>
      <c r="E5" s="33">
        <v>0</v>
      </c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 ht="15">
      <c r="A6" s="13" t="s">
        <v>11</v>
      </c>
      <c r="B6">
        <v>43</v>
      </c>
      <c r="D6" s="36" t="s">
        <v>18</v>
      </c>
      <c r="E6" s="33">
        <v>160</v>
      </c>
      <c r="F6" s="33">
        <v>156</v>
      </c>
      <c r="G6" s="34">
        <v>2.564102564102564E-2</v>
      </c>
      <c r="H6" s="35">
        <v>403</v>
      </c>
      <c r="I6" s="35">
        <v>296</v>
      </c>
      <c r="J6" s="34">
        <v>0.36148648648648651</v>
      </c>
    </row>
    <row r="7" spans="1:10" ht="15">
      <c r="A7" s="3" t="s">
        <v>16</v>
      </c>
      <c r="B7" s="25"/>
      <c r="D7" s="36" t="s">
        <v>19</v>
      </c>
      <c r="E7" s="33">
        <v>404</v>
      </c>
      <c r="F7" s="33">
        <v>580</v>
      </c>
      <c r="G7" s="34">
        <v>-0.30344827586206896</v>
      </c>
      <c r="H7" s="35">
        <v>867</v>
      </c>
      <c r="I7" s="35">
        <v>1116</v>
      </c>
      <c r="J7" s="34">
        <v>-0.22311827956989247</v>
      </c>
    </row>
    <row r="8" spans="1:10" ht="15">
      <c r="A8" s="5" t="s">
        <v>4</v>
      </c>
      <c r="B8" s="31">
        <v>683</v>
      </c>
      <c r="D8" s="36" t="s">
        <v>21</v>
      </c>
      <c r="E8" s="33">
        <v>776</v>
      </c>
      <c r="F8" s="33">
        <v>3522</v>
      </c>
      <c r="G8" s="34">
        <v>-0.7796706416808632</v>
      </c>
      <c r="H8" s="35">
        <v>1839</v>
      </c>
      <c r="I8" s="35">
        <v>4557</v>
      </c>
      <c r="J8" s="34">
        <v>-0.5964450296247531</v>
      </c>
    </row>
    <row r="9" spans="1:10" ht="15">
      <c r="A9" s="13" t="s">
        <v>11</v>
      </c>
      <c r="B9">
        <v>297</v>
      </c>
      <c r="D9" s="36" t="s">
        <v>22</v>
      </c>
      <c r="E9" s="33">
        <v>1618</v>
      </c>
      <c r="F9" s="33">
        <v>1847</v>
      </c>
      <c r="G9" s="34">
        <v>-0.12398484028153763</v>
      </c>
      <c r="H9" s="35">
        <v>2577</v>
      </c>
      <c r="I9" s="35">
        <v>3108</v>
      </c>
      <c r="J9" s="34">
        <v>-0.17084942084942084</v>
      </c>
    </row>
    <row r="10" spans="1:10" ht="15">
      <c r="A10" s="13" t="s">
        <v>20</v>
      </c>
      <c r="B10">
        <v>386</v>
      </c>
      <c r="D10" s="36" t="s">
        <v>23</v>
      </c>
      <c r="E10" s="33">
        <v>1129</v>
      </c>
      <c r="F10" s="33">
        <v>1977</v>
      </c>
      <c r="G10" s="34">
        <v>-0.42893272635306018</v>
      </c>
      <c r="H10" s="35">
        <v>2496</v>
      </c>
      <c r="I10" s="35">
        <v>3059</v>
      </c>
      <c r="J10" s="34">
        <v>-0.18404707420725727</v>
      </c>
    </row>
    <row r="11" spans="1:10" ht="15">
      <c r="A11" s="5" t="s">
        <v>13</v>
      </c>
      <c r="B11" s="31">
        <v>67</v>
      </c>
      <c r="D11" s="36" t="s">
        <v>24</v>
      </c>
      <c r="E11" s="33">
        <v>1293</v>
      </c>
      <c r="F11" s="33">
        <v>1659</v>
      </c>
      <c r="G11" s="34">
        <v>-0.22061482820976491</v>
      </c>
      <c r="H11" s="35">
        <v>2473</v>
      </c>
      <c r="I11" s="35">
        <v>3330</v>
      </c>
      <c r="J11" s="34">
        <v>-0.25735735735735737</v>
      </c>
    </row>
    <row r="12" spans="1:10" ht="15">
      <c r="A12" s="13" t="s">
        <v>11</v>
      </c>
      <c r="B12">
        <v>31</v>
      </c>
      <c r="D12" s="36" t="s">
        <v>26</v>
      </c>
      <c r="E12" s="37">
        <v>5380</v>
      </c>
      <c r="F12" s="37">
        <v>9741</v>
      </c>
      <c r="G12" s="38">
        <v>-0.44769530848988809</v>
      </c>
      <c r="H12" s="37">
        <v>10655</v>
      </c>
      <c r="I12" s="37">
        <v>15466</v>
      </c>
      <c r="J12" s="38">
        <v>-0.31106944264839004</v>
      </c>
    </row>
    <row r="13" spans="1:10" ht="15">
      <c r="A13" s="13" t="s">
        <v>20</v>
      </c>
      <c r="B13">
        <v>36</v>
      </c>
    </row>
    <row r="14" spans="1:10" ht="15">
      <c r="A14" s="5" t="s">
        <v>25</v>
      </c>
      <c r="B14" s="31">
        <v>24</v>
      </c>
    </row>
    <row r="15" spans="1:10" ht="15">
      <c r="A15" s="13" t="s">
        <v>11</v>
      </c>
      <c r="B15">
        <v>10</v>
      </c>
    </row>
    <row r="16" spans="1:10" ht="15">
      <c r="A16" s="13" t="s">
        <v>20</v>
      </c>
      <c r="B16">
        <v>14</v>
      </c>
    </row>
    <row r="17" spans="1:2" ht="15">
      <c r="A17" s="3" t="s">
        <v>27</v>
      </c>
      <c r="B17" s="25"/>
    </row>
    <row r="18" spans="1:2" ht="15">
      <c r="A18" s="5" t="s">
        <v>4</v>
      </c>
      <c r="B18" s="31">
        <v>1209</v>
      </c>
    </row>
    <row r="19" spans="1:2" ht="15">
      <c r="A19" s="13" t="s">
        <v>11</v>
      </c>
      <c r="B19">
        <v>645</v>
      </c>
    </row>
    <row r="20" spans="1:2" ht="15">
      <c r="A20" s="13" t="s">
        <v>20</v>
      </c>
      <c r="B20">
        <v>564</v>
      </c>
    </row>
    <row r="21" spans="1:2" ht="15">
      <c r="A21" s="5" t="s">
        <v>13</v>
      </c>
      <c r="B21" s="31">
        <v>73</v>
      </c>
    </row>
    <row r="22" spans="1:2" ht="15">
      <c r="A22" s="13" t="s">
        <v>11</v>
      </c>
      <c r="B22">
        <v>40</v>
      </c>
    </row>
    <row r="23" spans="1:2" ht="15">
      <c r="A23" s="13" t="s">
        <v>20</v>
      </c>
      <c r="B23">
        <v>33</v>
      </c>
    </row>
    <row r="24" spans="1:2" ht="15">
      <c r="A24" s="5" t="s">
        <v>25</v>
      </c>
      <c r="B24" s="31">
        <v>11</v>
      </c>
    </row>
    <row r="25" spans="1:2" ht="15">
      <c r="A25" s="13" t="s">
        <v>11</v>
      </c>
      <c r="B25">
        <v>6</v>
      </c>
    </row>
    <row r="26" spans="1:2" ht="15">
      <c r="A26" s="13" t="s">
        <v>20</v>
      </c>
      <c r="B26">
        <v>5</v>
      </c>
    </row>
    <row r="27" spans="1:2" ht="15">
      <c r="A27" s="3" t="s">
        <v>29</v>
      </c>
      <c r="B27" s="25"/>
    </row>
    <row r="28" spans="1:2" ht="15">
      <c r="A28" s="5" t="s">
        <v>4</v>
      </c>
      <c r="B28" s="31">
        <v>946</v>
      </c>
    </row>
    <row r="29" spans="1:2" ht="15">
      <c r="A29" s="13" t="s">
        <v>11</v>
      </c>
      <c r="B29">
        <v>412</v>
      </c>
    </row>
    <row r="30" spans="1:2" ht="15">
      <c r="A30" s="13" t="s">
        <v>28</v>
      </c>
      <c r="B30">
        <v>8</v>
      </c>
    </row>
    <row r="31" spans="1:2" ht="15">
      <c r="A31" s="13" t="s">
        <v>20</v>
      </c>
      <c r="B31">
        <v>526</v>
      </c>
    </row>
    <row r="32" spans="1:2" ht="15">
      <c r="A32" s="5" t="s">
        <v>13</v>
      </c>
      <c r="B32" s="31">
        <v>158</v>
      </c>
    </row>
    <row r="33" spans="1:2" ht="15">
      <c r="A33" s="13" t="s">
        <v>11</v>
      </c>
      <c r="B33">
        <v>74</v>
      </c>
    </row>
    <row r="34" spans="1:2" ht="15">
      <c r="A34" s="13" t="s">
        <v>20</v>
      </c>
      <c r="B34">
        <v>84</v>
      </c>
    </row>
    <row r="35" spans="1:2" ht="15">
      <c r="A35" s="5" t="s">
        <v>25</v>
      </c>
      <c r="B35" s="31">
        <v>25</v>
      </c>
    </row>
    <row r="36" spans="1:2" ht="15">
      <c r="A36" s="13" t="s">
        <v>11</v>
      </c>
      <c r="B36">
        <v>10</v>
      </c>
    </row>
    <row r="37" spans="1:2" ht="15">
      <c r="A37" s="13" t="s">
        <v>20</v>
      </c>
      <c r="B37">
        <v>15</v>
      </c>
    </row>
    <row r="38" spans="1:2" ht="15">
      <c r="A38" s="3" t="s">
        <v>30</v>
      </c>
      <c r="B38" s="25"/>
    </row>
    <row r="39" spans="1:2" ht="15">
      <c r="A39" s="5" t="s">
        <v>4</v>
      </c>
      <c r="B39" s="31">
        <v>1046</v>
      </c>
    </row>
    <row r="40" spans="1:2" ht="15">
      <c r="A40" s="13" t="s">
        <v>11</v>
      </c>
      <c r="B40">
        <v>543</v>
      </c>
    </row>
    <row r="41" spans="1:2" ht="15">
      <c r="A41" s="13" t="s">
        <v>28</v>
      </c>
      <c r="B41">
        <v>4</v>
      </c>
    </row>
    <row r="42" spans="1:2" ht="15">
      <c r="A42" s="13" t="s">
        <v>20</v>
      </c>
      <c r="B42">
        <v>499</v>
      </c>
    </row>
    <row r="43" spans="1:2" ht="15">
      <c r="A43" s="5" t="s">
        <v>13</v>
      </c>
      <c r="B43" s="31">
        <v>558</v>
      </c>
    </row>
    <row r="44" spans="1:2" ht="15">
      <c r="A44" s="13" t="s">
        <v>11</v>
      </c>
      <c r="B44">
        <v>282</v>
      </c>
    </row>
    <row r="45" spans="1:2" ht="15">
      <c r="A45" s="13" t="s">
        <v>20</v>
      </c>
      <c r="B45">
        <v>276</v>
      </c>
    </row>
    <row r="46" spans="1:2" ht="15">
      <c r="A46" s="5" t="s">
        <v>25</v>
      </c>
      <c r="B46" s="31">
        <v>14</v>
      </c>
    </row>
    <row r="47" spans="1:2" ht="15">
      <c r="A47" s="13" t="s">
        <v>11</v>
      </c>
      <c r="B47">
        <v>9</v>
      </c>
    </row>
    <row r="48" spans="1:2" ht="15">
      <c r="A48" s="13" t="s">
        <v>20</v>
      </c>
      <c r="B48">
        <v>5</v>
      </c>
    </row>
    <row r="49" spans="1:2" ht="15">
      <c r="A49" s="3" t="s">
        <v>31</v>
      </c>
      <c r="B49" s="25"/>
    </row>
    <row r="50" spans="1:2" ht="15">
      <c r="A50" s="5" t="s">
        <v>4</v>
      </c>
      <c r="B50" s="31">
        <v>374</v>
      </c>
    </row>
    <row r="51" spans="1:2" ht="15">
      <c r="A51" s="13" t="s">
        <v>11</v>
      </c>
      <c r="B51">
        <v>374</v>
      </c>
    </row>
    <row r="52" spans="1:2" ht="15">
      <c r="A52" s="5" t="s">
        <v>13</v>
      </c>
      <c r="B52" s="31">
        <v>30</v>
      </c>
    </row>
    <row r="53" spans="1:2" ht="15">
      <c r="A53" s="13" t="s">
        <v>11</v>
      </c>
      <c r="B53">
        <v>30</v>
      </c>
    </row>
    <row r="54" spans="1:2" ht="15">
      <c r="A54" s="3" t="s">
        <v>37</v>
      </c>
      <c r="B54" s="25"/>
    </row>
    <row r="55" spans="1:2" ht="15">
      <c r="A55" s="5" t="s">
        <v>4</v>
      </c>
      <c r="B55" s="31">
        <v>2</v>
      </c>
    </row>
    <row r="56" spans="1:2" ht="15">
      <c r="A56" s="13" t="s">
        <v>11</v>
      </c>
      <c r="B56">
        <v>1</v>
      </c>
    </row>
    <row r="57" spans="1:2" ht="15">
      <c r="A57" s="13" t="s">
        <v>20</v>
      </c>
      <c r="B57">
        <v>1</v>
      </c>
    </row>
    <row r="58" spans="1:2" ht="15">
      <c r="A58" s="23" t="s">
        <v>32</v>
      </c>
      <c r="B58" s="41">
        <v>5380</v>
      </c>
    </row>
    <row r="59" spans="1:2">
      <c r="B59" s="43"/>
    </row>
  </sheetData>
  <conditionalFormatting sqref="G2:G12">
    <cfRule type="cellIs" dxfId="32" priority="3" stopIfTrue="1" operator="lessThan">
      <formula>0</formula>
    </cfRule>
  </conditionalFormatting>
  <conditionalFormatting sqref="J2:J12">
    <cfRule type="cellIs" dxfId="31" priority="1" stopIfTrue="1" operator="lessThan">
      <formula>0</formula>
    </cfRule>
    <cfRule type="cellIs" dxfId="30" priority="2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163A-8D49-4355-A166-6C4F1AB96D39}">
  <dimension ref="A1:J53"/>
  <sheetViews>
    <sheetView workbookViewId="0">
      <selection activeCell="O31" sqref="O31"/>
    </sheetView>
  </sheetViews>
  <sheetFormatPr defaultRowHeight="15"/>
  <cols>
    <col min="1" max="1" width="19.7109375" customWidth="1"/>
    <col min="2" max="2" width="14.5703125" bestFit="1" customWidth="1"/>
  </cols>
  <sheetData>
    <row r="1" spans="1:10" ht="15.75" thickBot="1">
      <c r="A1" s="44" t="s">
        <v>1</v>
      </c>
      <c r="B1" s="44" t="s">
        <v>41</v>
      </c>
    </row>
    <row r="2" spans="1:10" ht="27" thickBot="1">
      <c r="A2" s="42" t="s">
        <v>0</v>
      </c>
      <c r="B2" s="42" t="s">
        <v>33</v>
      </c>
      <c r="D2" s="26" t="s">
        <v>5</v>
      </c>
      <c r="E2" s="27" t="s">
        <v>42</v>
      </c>
      <c r="F2" s="45" t="s">
        <v>62</v>
      </c>
      <c r="G2" s="28" t="s">
        <v>8</v>
      </c>
      <c r="H2" s="29" t="s">
        <v>9</v>
      </c>
      <c r="I2" s="29" t="s">
        <v>10</v>
      </c>
      <c r="J2" s="30" t="s">
        <v>8</v>
      </c>
    </row>
    <row r="3" spans="1:10">
      <c r="A3" s="3" t="s">
        <v>2</v>
      </c>
      <c r="B3" s="25"/>
      <c r="D3" s="32" t="s">
        <v>12</v>
      </c>
      <c r="E3" s="33">
        <v>0</v>
      </c>
      <c r="F3" s="33">
        <v>0</v>
      </c>
      <c r="G3" s="34">
        <v>0</v>
      </c>
      <c r="H3" s="35">
        <v>0</v>
      </c>
      <c r="I3" s="35">
        <v>0</v>
      </c>
      <c r="J3" s="34">
        <v>0</v>
      </c>
    </row>
    <row r="4" spans="1:10">
      <c r="A4" s="5" t="s">
        <v>4</v>
      </c>
      <c r="B4" s="31">
        <v>182</v>
      </c>
      <c r="D4" s="36" t="s">
        <v>14</v>
      </c>
      <c r="E4" s="33">
        <v>0</v>
      </c>
      <c r="F4" s="33">
        <v>0</v>
      </c>
      <c r="G4" s="34">
        <v>0</v>
      </c>
      <c r="H4" s="35">
        <v>0</v>
      </c>
      <c r="I4" s="35">
        <v>0</v>
      </c>
      <c r="J4" s="34">
        <v>0</v>
      </c>
    </row>
    <row r="5" spans="1:10">
      <c r="A5" s="13" t="s">
        <v>11</v>
      </c>
      <c r="B5">
        <v>182</v>
      </c>
      <c r="D5" s="36" t="s">
        <v>15</v>
      </c>
      <c r="E5" s="33">
        <v>0</v>
      </c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>
      <c r="A6" s="5" t="s">
        <v>13</v>
      </c>
      <c r="B6" s="31">
        <v>20</v>
      </c>
      <c r="D6" s="36" t="s">
        <v>17</v>
      </c>
      <c r="E6" s="33">
        <v>0</v>
      </c>
      <c r="F6" s="33">
        <v>0</v>
      </c>
      <c r="G6" s="34">
        <v>0</v>
      </c>
      <c r="H6" s="35">
        <v>0</v>
      </c>
      <c r="I6" s="35">
        <v>0</v>
      </c>
      <c r="J6" s="34">
        <v>0</v>
      </c>
    </row>
    <row r="7" spans="1:10">
      <c r="A7" s="13" t="s">
        <v>11</v>
      </c>
      <c r="B7">
        <v>20</v>
      </c>
      <c r="D7" s="36" t="s">
        <v>18</v>
      </c>
      <c r="E7" s="33">
        <v>202</v>
      </c>
      <c r="F7" s="33">
        <v>961</v>
      </c>
      <c r="G7" s="34">
        <v>-0.78980228928199792</v>
      </c>
      <c r="H7" s="35">
        <v>605</v>
      </c>
      <c r="I7" s="35">
        <v>1257</v>
      </c>
      <c r="J7" s="34">
        <v>-0.51869530628480509</v>
      </c>
    </row>
    <row r="8" spans="1:10">
      <c r="A8" s="3" t="s">
        <v>16</v>
      </c>
      <c r="B8" s="25"/>
      <c r="D8" s="36" t="s">
        <v>19</v>
      </c>
      <c r="E8" s="33">
        <v>415</v>
      </c>
      <c r="F8" s="33">
        <v>832</v>
      </c>
      <c r="G8" s="34">
        <v>-0.50120192307692313</v>
      </c>
      <c r="H8" s="35">
        <v>1282</v>
      </c>
      <c r="I8" s="35">
        <v>1948</v>
      </c>
      <c r="J8" s="34">
        <v>-0.34188911704312114</v>
      </c>
    </row>
    <row r="9" spans="1:10">
      <c r="A9" s="5" t="s">
        <v>4</v>
      </c>
      <c r="B9" s="31">
        <v>603</v>
      </c>
      <c r="D9" s="36" t="s">
        <v>21</v>
      </c>
      <c r="E9" s="33">
        <v>637</v>
      </c>
      <c r="F9" s="33">
        <v>4594</v>
      </c>
      <c r="G9" s="34">
        <v>-0.86134087940792337</v>
      </c>
      <c r="H9" s="35">
        <v>2476</v>
      </c>
      <c r="I9" s="35">
        <v>9151</v>
      </c>
      <c r="J9" s="34">
        <v>-0.72942847776199327</v>
      </c>
    </row>
    <row r="10" spans="1:10">
      <c r="A10" s="13" t="s">
        <v>11</v>
      </c>
      <c r="B10">
        <v>325</v>
      </c>
      <c r="D10" s="36" t="s">
        <v>22</v>
      </c>
      <c r="E10" s="33">
        <v>339</v>
      </c>
      <c r="F10" s="33">
        <v>1668</v>
      </c>
      <c r="G10" s="34">
        <v>-0.7967625899280576</v>
      </c>
      <c r="H10" s="35">
        <v>2916</v>
      </c>
      <c r="I10" s="35">
        <v>4776</v>
      </c>
      <c r="J10" s="34">
        <v>-0.38944723618090454</v>
      </c>
    </row>
    <row r="11" spans="1:10">
      <c r="A11" s="13" t="s">
        <v>20</v>
      </c>
      <c r="B11">
        <v>278</v>
      </c>
      <c r="D11" s="36" t="s">
        <v>23</v>
      </c>
      <c r="E11" s="33">
        <v>1557</v>
      </c>
      <c r="F11" s="33">
        <v>3359</v>
      </c>
      <c r="G11" s="34">
        <v>-0.53646918725811255</v>
      </c>
      <c r="H11" s="35">
        <v>4053</v>
      </c>
      <c r="I11" s="35">
        <v>6418</v>
      </c>
      <c r="J11" s="34">
        <v>-0.36849485821128075</v>
      </c>
    </row>
    <row r="12" spans="1:10">
      <c r="A12" s="5" t="s">
        <v>13</v>
      </c>
      <c r="B12" s="31">
        <v>22</v>
      </c>
      <c r="D12" s="36" t="s">
        <v>24</v>
      </c>
      <c r="E12" s="33">
        <v>437</v>
      </c>
      <c r="F12" s="33">
        <v>1556</v>
      </c>
      <c r="G12" s="34">
        <v>-0.71915167095115684</v>
      </c>
      <c r="H12" s="35">
        <v>2910</v>
      </c>
      <c r="I12" s="35">
        <v>4886</v>
      </c>
      <c r="J12" s="34">
        <v>-0.40442079410560788</v>
      </c>
    </row>
    <row r="13" spans="1:10">
      <c r="A13" s="13" t="s">
        <v>11</v>
      </c>
      <c r="B13">
        <v>6</v>
      </c>
      <c r="D13" s="36" t="s">
        <v>26</v>
      </c>
      <c r="E13" s="37">
        <v>3587</v>
      </c>
      <c r="F13" s="46">
        <v>12970</v>
      </c>
      <c r="G13" s="38">
        <v>-0.72343870470316118</v>
      </c>
      <c r="H13" s="37">
        <v>14242</v>
      </c>
      <c r="I13" s="37">
        <v>28436</v>
      </c>
      <c r="J13" s="38">
        <v>-0.49915599943733296</v>
      </c>
    </row>
    <row r="14" spans="1:10">
      <c r="A14" s="13" t="s">
        <v>20</v>
      </c>
      <c r="B14">
        <v>16</v>
      </c>
    </row>
    <row r="15" spans="1:10">
      <c r="A15" s="5" t="s">
        <v>25</v>
      </c>
      <c r="B15" s="31">
        <v>11</v>
      </c>
    </row>
    <row r="16" spans="1:10">
      <c r="A16" s="13" t="s">
        <v>11</v>
      </c>
      <c r="B16">
        <v>7</v>
      </c>
    </row>
    <row r="17" spans="1:2">
      <c r="A17" s="13" t="s">
        <v>20</v>
      </c>
      <c r="B17">
        <v>4</v>
      </c>
    </row>
    <row r="18" spans="1:2">
      <c r="A18" s="3" t="s">
        <v>27</v>
      </c>
      <c r="B18" s="25"/>
    </row>
    <row r="19" spans="1:2">
      <c r="A19" s="5" t="s">
        <v>4</v>
      </c>
      <c r="B19" s="31">
        <v>429</v>
      </c>
    </row>
    <row r="20" spans="1:2">
      <c r="A20" s="13" t="s">
        <v>11</v>
      </c>
      <c r="B20">
        <v>254</v>
      </c>
    </row>
    <row r="21" spans="1:2">
      <c r="A21" s="13" t="s">
        <v>20</v>
      </c>
      <c r="B21">
        <v>175</v>
      </c>
    </row>
    <row r="22" spans="1:2">
      <c r="A22" s="5" t="s">
        <v>13</v>
      </c>
      <c r="B22" s="31">
        <v>5</v>
      </c>
    </row>
    <row r="23" spans="1:2">
      <c r="A23" s="13" t="s">
        <v>11</v>
      </c>
      <c r="B23">
        <v>3</v>
      </c>
    </row>
    <row r="24" spans="1:2">
      <c r="A24" s="13" t="s">
        <v>20</v>
      </c>
      <c r="B24">
        <v>2</v>
      </c>
    </row>
    <row r="25" spans="1:2">
      <c r="A25" s="5" t="s">
        <v>25</v>
      </c>
      <c r="B25" s="31">
        <v>3</v>
      </c>
    </row>
    <row r="26" spans="1:2">
      <c r="A26" s="13" t="s">
        <v>11</v>
      </c>
      <c r="B26">
        <v>1</v>
      </c>
    </row>
    <row r="27" spans="1:2">
      <c r="A27" s="13" t="s">
        <v>20</v>
      </c>
      <c r="B27">
        <v>2</v>
      </c>
    </row>
    <row r="28" spans="1:2">
      <c r="A28" s="3" t="s">
        <v>29</v>
      </c>
      <c r="B28" s="25"/>
    </row>
    <row r="29" spans="1:2">
      <c r="A29" s="5" t="s">
        <v>4</v>
      </c>
      <c r="B29" s="31">
        <v>1492</v>
      </c>
    </row>
    <row r="30" spans="1:2">
      <c r="A30" s="13" t="s">
        <v>11</v>
      </c>
      <c r="B30">
        <v>642</v>
      </c>
    </row>
    <row r="31" spans="1:2">
      <c r="A31" s="13" t="s">
        <v>20</v>
      </c>
      <c r="B31">
        <v>850</v>
      </c>
    </row>
    <row r="32" spans="1:2">
      <c r="A32" s="5" t="s">
        <v>13</v>
      </c>
      <c r="B32" s="31">
        <v>32</v>
      </c>
    </row>
    <row r="33" spans="1:2">
      <c r="A33" s="13" t="s">
        <v>11</v>
      </c>
      <c r="B33">
        <v>13</v>
      </c>
    </row>
    <row r="34" spans="1:2">
      <c r="A34" s="13" t="s">
        <v>20</v>
      </c>
      <c r="B34">
        <v>19</v>
      </c>
    </row>
    <row r="35" spans="1:2">
      <c r="A35" s="5" t="s">
        <v>25</v>
      </c>
      <c r="B35" s="31">
        <v>33</v>
      </c>
    </row>
    <row r="36" spans="1:2">
      <c r="A36" s="13" t="s">
        <v>11</v>
      </c>
      <c r="B36">
        <v>15</v>
      </c>
    </row>
    <row r="37" spans="1:2">
      <c r="A37" s="13" t="s">
        <v>20</v>
      </c>
      <c r="B37">
        <v>18</v>
      </c>
    </row>
    <row r="38" spans="1:2">
      <c r="A38" s="3" t="s">
        <v>30</v>
      </c>
      <c r="B38" s="25"/>
    </row>
    <row r="39" spans="1:2">
      <c r="A39" s="5" t="s">
        <v>4</v>
      </c>
      <c r="B39" s="31">
        <v>336</v>
      </c>
    </row>
    <row r="40" spans="1:2">
      <c r="A40" s="13" t="s">
        <v>11</v>
      </c>
      <c r="B40">
        <v>100</v>
      </c>
    </row>
    <row r="41" spans="1:2">
      <c r="A41" s="13" t="s">
        <v>28</v>
      </c>
      <c r="B41">
        <v>6</v>
      </c>
    </row>
    <row r="42" spans="1:2">
      <c r="A42" s="13" t="s">
        <v>20</v>
      </c>
      <c r="B42">
        <v>230</v>
      </c>
    </row>
    <row r="43" spans="1:2">
      <c r="A43" s="5" t="s">
        <v>25</v>
      </c>
      <c r="B43" s="31">
        <v>3</v>
      </c>
    </row>
    <row r="44" spans="1:2">
      <c r="A44" s="13" t="s">
        <v>20</v>
      </c>
      <c r="B44">
        <v>3</v>
      </c>
    </row>
    <row r="45" spans="1:2">
      <c r="A45" s="3" t="s">
        <v>31</v>
      </c>
      <c r="B45" s="25"/>
    </row>
    <row r="46" spans="1:2">
      <c r="A46" s="5" t="s">
        <v>4</v>
      </c>
      <c r="B46" s="31">
        <v>387</v>
      </c>
    </row>
    <row r="47" spans="1:2">
      <c r="A47" s="13" t="s">
        <v>11</v>
      </c>
      <c r="B47">
        <v>387</v>
      </c>
    </row>
    <row r="48" spans="1:2">
      <c r="A48" s="5" t="s">
        <v>13</v>
      </c>
      <c r="B48" s="31">
        <v>28</v>
      </c>
    </row>
    <row r="49" spans="1:2">
      <c r="A49" s="13" t="s">
        <v>11</v>
      </c>
      <c r="B49">
        <v>28</v>
      </c>
    </row>
    <row r="50" spans="1:2">
      <c r="A50" s="3" t="s">
        <v>37</v>
      </c>
      <c r="B50" s="25"/>
    </row>
    <row r="51" spans="1:2">
      <c r="A51" s="5" t="s">
        <v>4</v>
      </c>
      <c r="B51" s="31">
        <v>1</v>
      </c>
    </row>
    <row r="52" spans="1:2">
      <c r="A52" s="13" t="s">
        <v>11</v>
      </c>
      <c r="B52">
        <v>1</v>
      </c>
    </row>
    <row r="53" spans="1:2">
      <c r="A53" s="23" t="s">
        <v>32</v>
      </c>
      <c r="B53" s="41">
        <v>3587</v>
      </c>
    </row>
  </sheetData>
  <conditionalFormatting sqref="G3:G13">
    <cfRule type="cellIs" dxfId="2" priority="3" stopIfTrue="1" operator="lessThan">
      <formula>0</formula>
    </cfRule>
  </conditionalFormatting>
  <conditionalFormatting sqref="J3:J13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D407-878A-459D-B9FA-131B7C73DA12}">
  <dimension ref="A1:J13"/>
  <sheetViews>
    <sheetView workbookViewId="0">
      <selection activeCell="G36" sqref="G36"/>
    </sheetView>
  </sheetViews>
  <sheetFormatPr defaultRowHeight="15"/>
  <cols>
    <col min="1" max="1" width="17.28515625" bestFit="1" customWidth="1"/>
  </cols>
  <sheetData>
    <row r="1" spans="1:10" ht="15.75" thickBot="1">
      <c r="A1" s="44" t="s">
        <v>1</v>
      </c>
      <c r="B1" s="44" t="s">
        <v>41</v>
      </c>
    </row>
    <row r="2" spans="1:10" ht="27" thickBot="1">
      <c r="A2" s="42" t="s">
        <v>0</v>
      </c>
      <c r="B2" s="42" t="s">
        <v>33</v>
      </c>
      <c r="D2" s="26" t="s">
        <v>5</v>
      </c>
      <c r="E2" s="27" t="s">
        <v>43</v>
      </c>
      <c r="F2" s="45" t="s">
        <v>44</v>
      </c>
      <c r="G2" s="28" t="s">
        <v>8</v>
      </c>
      <c r="H2" s="29" t="s">
        <v>9</v>
      </c>
      <c r="I2" s="29" t="s">
        <v>10</v>
      </c>
      <c r="J2" s="30" t="s">
        <v>8</v>
      </c>
    </row>
    <row r="3" spans="1:10">
      <c r="A3" s="3" t="s">
        <v>16</v>
      </c>
      <c r="B3" s="25"/>
      <c r="D3" s="32" t="s">
        <v>12</v>
      </c>
      <c r="E3" s="33">
        <v>0</v>
      </c>
      <c r="F3" s="33">
        <v>0</v>
      </c>
      <c r="G3" s="34">
        <v>0</v>
      </c>
      <c r="H3" s="35">
        <v>0</v>
      </c>
      <c r="I3" s="35">
        <v>0</v>
      </c>
      <c r="J3" s="34">
        <v>0</v>
      </c>
    </row>
    <row r="4" spans="1:10">
      <c r="A4" s="5" t="s">
        <v>4</v>
      </c>
      <c r="B4" s="31">
        <v>1</v>
      </c>
      <c r="D4" s="36" t="s">
        <v>14</v>
      </c>
      <c r="E4" s="33">
        <v>0</v>
      </c>
      <c r="F4" s="33">
        <v>2385</v>
      </c>
      <c r="G4" s="34">
        <v>0</v>
      </c>
      <c r="H4" s="35">
        <v>0</v>
      </c>
      <c r="I4" s="35">
        <v>2385</v>
      </c>
      <c r="J4" s="34">
        <v>-1</v>
      </c>
    </row>
    <row r="5" spans="1:10">
      <c r="A5" s="13" t="s">
        <v>11</v>
      </c>
      <c r="B5">
        <v>1</v>
      </c>
      <c r="D5" s="36" t="s">
        <v>15</v>
      </c>
      <c r="E5" s="33">
        <v>0</v>
      </c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>
      <c r="A6" s="3" t="s">
        <v>37</v>
      </c>
      <c r="B6" s="25"/>
      <c r="D6" s="36" t="s">
        <v>17</v>
      </c>
      <c r="E6" s="33">
        <v>0</v>
      </c>
      <c r="F6" s="33">
        <v>0</v>
      </c>
      <c r="G6" s="34">
        <v>0</v>
      </c>
      <c r="H6" s="35">
        <v>0</v>
      </c>
      <c r="I6" s="35">
        <v>0</v>
      </c>
      <c r="J6" s="34">
        <v>0</v>
      </c>
    </row>
    <row r="7" spans="1:10">
      <c r="A7" s="5" t="s">
        <v>4</v>
      </c>
      <c r="B7" s="31">
        <v>1</v>
      </c>
      <c r="D7" s="36" t="s">
        <v>18</v>
      </c>
      <c r="E7" s="33">
        <v>0</v>
      </c>
      <c r="F7" s="33">
        <v>5836</v>
      </c>
      <c r="G7" s="34">
        <v>-1</v>
      </c>
      <c r="H7" s="35">
        <v>605</v>
      </c>
      <c r="I7" s="35">
        <v>7093</v>
      </c>
      <c r="J7" s="34">
        <v>-0.91470463837586358</v>
      </c>
    </row>
    <row r="8" spans="1:10">
      <c r="A8" s="13" t="s">
        <v>20</v>
      </c>
      <c r="B8">
        <v>1</v>
      </c>
      <c r="D8" s="36" t="s">
        <v>19</v>
      </c>
      <c r="E8" s="33">
        <v>0</v>
      </c>
      <c r="F8" s="33">
        <v>3363</v>
      </c>
      <c r="G8" s="34">
        <v>-1</v>
      </c>
      <c r="H8" s="35">
        <v>1282</v>
      </c>
      <c r="I8" s="35">
        <v>5311</v>
      </c>
      <c r="J8" s="34">
        <v>-0.75861419694972698</v>
      </c>
    </row>
    <row r="9" spans="1:10">
      <c r="A9" s="23" t="s">
        <v>32</v>
      </c>
      <c r="B9" s="41">
        <v>2</v>
      </c>
      <c r="D9" s="36" t="s">
        <v>21</v>
      </c>
      <c r="E9" s="33">
        <v>2</v>
      </c>
      <c r="F9" s="33">
        <v>6303</v>
      </c>
      <c r="G9" s="34">
        <v>-0.9996826907821672</v>
      </c>
      <c r="H9" s="35">
        <v>2478</v>
      </c>
      <c r="I9" s="35">
        <v>15454</v>
      </c>
      <c r="J9" s="34">
        <v>-0.83965316422932579</v>
      </c>
    </row>
    <row r="10" spans="1:10">
      <c r="D10" s="36" t="s">
        <v>22</v>
      </c>
      <c r="E10" s="33">
        <v>0</v>
      </c>
      <c r="F10" s="33">
        <v>8339</v>
      </c>
      <c r="G10" s="34">
        <v>-1</v>
      </c>
      <c r="H10" s="35">
        <v>2916</v>
      </c>
      <c r="I10" s="35">
        <v>13115</v>
      </c>
      <c r="J10" s="34">
        <v>-0.77765916889058329</v>
      </c>
    </row>
    <row r="11" spans="1:10">
      <c r="D11" s="36" t="s">
        <v>23</v>
      </c>
      <c r="E11" s="33">
        <v>0</v>
      </c>
      <c r="F11" s="33">
        <v>9561</v>
      </c>
      <c r="G11" s="34">
        <v>-1</v>
      </c>
      <c r="H11" s="35">
        <v>4053</v>
      </c>
      <c r="I11" s="35">
        <v>15979</v>
      </c>
      <c r="J11" s="34">
        <v>-0.74635459039989982</v>
      </c>
    </row>
    <row r="12" spans="1:10">
      <c r="D12" s="36" t="s">
        <v>24</v>
      </c>
      <c r="E12" s="33">
        <v>0</v>
      </c>
      <c r="F12" s="33">
        <v>1915</v>
      </c>
      <c r="G12" s="34">
        <v>-1</v>
      </c>
      <c r="H12" s="35">
        <v>2910</v>
      </c>
      <c r="I12" s="35">
        <v>6801</v>
      </c>
      <c r="J12" s="34">
        <v>-0.57212174680194094</v>
      </c>
    </row>
    <row r="13" spans="1:10">
      <c r="D13" s="36" t="s">
        <v>26</v>
      </c>
      <c r="E13" s="37">
        <v>2</v>
      </c>
      <c r="F13" s="46">
        <v>37702</v>
      </c>
      <c r="G13" s="38">
        <v>-0.99994695241631748</v>
      </c>
      <c r="H13" s="37">
        <v>14244</v>
      </c>
      <c r="I13" s="37">
        <v>66138</v>
      </c>
      <c r="J13" s="38">
        <v>-0.78463213281320876</v>
      </c>
    </row>
  </sheetData>
  <conditionalFormatting sqref="G3:G13">
    <cfRule type="cellIs" dxfId="29" priority="3" stopIfTrue="1" operator="lessThan">
      <formula>0</formula>
    </cfRule>
  </conditionalFormatting>
  <conditionalFormatting sqref="J3:J13">
    <cfRule type="cellIs" dxfId="28" priority="1" stopIfTrue="1" operator="lessThan">
      <formula>0</formula>
    </cfRule>
    <cfRule type="cellIs" dxfId="27" priority="2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17410-BFE7-4A30-A957-C82BB35B9B96}">
  <dimension ref="A1:K16"/>
  <sheetViews>
    <sheetView workbookViewId="0">
      <selection activeCell="X33" sqref="X33"/>
    </sheetView>
  </sheetViews>
  <sheetFormatPr defaultColWidth="9.140625" defaultRowHeight="15"/>
  <cols>
    <col min="1" max="1" width="19.7109375" bestFit="1" customWidth="1"/>
    <col min="2" max="2" width="14.5703125" bestFit="1" customWidth="1"/>
  </cols>
  <sheetData>
    <row r="1" spans="1:11" ht="27" thickBot="1">
      <c r="A1" s="44" t="s">
        <v>1</v>
      </c>
      <c r="B1" s="44" t="s">
        <v>41</v>
      </c>
      <c r="C1" s="44"/>
      <c r="E1" s="26" t="s">
        <v>5</v>
      </c>
      <c r="F1" s="27" t="s">
        <v>45</v>
      </c>
      <c r="G1" s="45" t="s">
        <v>46</v>
      </c>
      <c r="H1" s="28" t="s">
        <v>8</v>
      </c>
      <c r="I1" s="29" t="s">
        <v>9</v>
      </c>
      <c r="J1" s="29" t="s">
        <v>10</v>
      </c>
      <c r="K1" s="30" t="s">
        <v>8</v>
      </c>
    </row>
    <row r="2" spans="1:11">
      <c r="A2" s="42" t="s">
        <v>0</v>
      </c>
      <c r="B2" s="42" t="s">
        <v>33</v>
      </c>
      <c r="C2" s="42" t="s">
        <v>32</v>
      </c>
      <c r="E2" s="32" t="s">
        <v>12</v>
      </c>
      <c r="F2" s="33">
        <v>0</v>
      </c>
      <c r="G2" s="33">
        <v>401</v>
      </c>
      <c r="H2" s="34">
        <v>0</v>
      </c>
      <c r="I2" s="35">
        <v>0</v>
      </c>
      <c r="J2" s="35">
        <v>401</v>
      </c>
      <c r="K2" s="34">
        <v>0</v>
      </c>
    </row>
    <row r="3" spans="1:11">
      <c r="A3" s="3" t="s">
        <v>16</v>
      </c>
      <c r="B3" s="25"/>
      <c r="C3" s="25"/>
      <c r="E3" s="36" t="s">
        <v>14</v>
      </c>
      <c r="F3" s="33">
        <v>0</v>
      </c>
      <c r="G3" s="33">
        <v>2932</v>
      </c>
      <c r="H3" s="34">
        <v>0</v>
      </c>
      <c r="I3" s="35">
        <v>0</v>
      </c>
      <c r="J3" s="35">
        <v>5317</v>
      </c>
      <c r="K3" s="34">
        <v>0</v>
      </c>
    </row>
    <row r="4" spans="1:11">
      <c r="A4" s="5" t="s">
        <v>4</v>
      </c>
      <c r="B4" s="31">
        <v>1</v>
      </c>
      <c r="C4" s="31">
        <v>1</v>
      </c>
      <c r="E4" s="36" t="s">
        <v>15</v>
      </c>
      <c r="F4" s="33">
        <v>0</v>
      </c>
      <c r="G4" s="33">
        <v>0</v>
      </c>
      <c r="H4" s="34">
        <v>0</v>
      </c>
      <c r="I4" s="35">
        <v>0</v>
      </c>
      <c r="J4" s="35">
        <v>0</v>
      </c>
      <c r="K4" s="34">
        <v>0</v>
      </c>
    </row>
    <row r="5" spans="1:11">
      <c r="A5" s="13" t="s">
        <v>11</v>
      </c>
      <c r="B5">
        <v>1</v>
      </c>
      <c r="C5">
        <v>1</v>
      </c>
      <c r="E5" s="36" t="s">
        <v>17</v>
      </c>
      <c r="F5" s="33">
        <v>0</v>
      </c>
      <c r="G5" s="33">
        <v>0</v>
      </c>
      <c r="H5" s="34">
        <v>0</v>
      </c>
      <c r="I5" s="35">
        <v>0</v>
      </c>
      <c r="J5" s="35">
        <v>0</v>
      </c>
      <c r="K5" s="34">
        <v>0</v>
      </c>
    </row>
    <row r="6" spans="1:11">
      <c r="A6" s="3" t="s">
        <v>27</v>
      </c>
      <c r="B6" s="25"/>
      <c r="C6" s="25"/>
      <c r="E6" s="36" t="s">
        <v>18</v>
      </c>
      <c r="F6" s="33">
        <v>0</v>
      </c>
      <c r="G6" s="33">
        <v>8418</v>
      </c>
      <c r="H6" s="34">
        <v>-1</v>
      </c>
      <c r="I6" s="35">
        <v>605</v>
      </c>
      <c r="J6" s="35">
        <v>15511</v>
      </c>
      <c r="K6" s="34">
        <v>-0.96099542260331383</v>
      </c>
    </row>
    <row r="7" spans="1:11">
      <c r="A7" s="5" t="s">
        <v>4</v>
      </c>
      <c r="B7" s="31">
        <v>18</v>
      </c>
      <c r="C7" s="31">
        <v>18</v>
      </c>
      <c r="E7" s="36" t="s">
        <v>19</v>
      </c>
      <c r="F7" s="33">
        <v>0</v>
      </c>
      <c r="G7" s="33">
        <v>7045</v>
      </c>
      <c r="H7" s="34">
        <v>-1</v>
      </c>
      <c r="I7" s="35">
        <v>1282</v>
      </c>
      <c r="J7" s="35">
        <v>12356</v>
      </c>
      <c r="K7" s="34">
        <v>-0.89624473939786342</v>
      </c>
    </row>
    <row r="8" spans="1:11">
      <c r="A8" s="13" t="s">
        <v>11</v>
      </c>
      <c r="B8">
        <v>10</v>
      </c>
      <c r="C8">
        <v>10</v>
      </c>
      <c r="E8" s="36" t="s">
        <v>21</v>
      </c>
      <c r="F8" s="33">
        <v>10</v>
      </c>
      <c r="G8" s="33">
        <v>12745</v>
      </c>
      <c r="H8" s="34">
        <v>-0.99921537857983522</v>
      </c>
      <c r="I8" s="35">
        <v>2488</v>
      </c>
      <c r="J8" s="35">
        <v>28289</v>
      </c>
      <c r="K8" s="34">
        <v>-0.91205062038248086</v>
      </c>
    </row>
    <row r="9" spans="1:11">
      <c r="A9" s="13" t="s">
        <v>20</v>
      </c>
      <c r="B9">
        <v>8</v>
      </c>
      <c r="C9">
        <v>8</v>
      </c>
      <c r="E9" s="36" t="s">
        <v>22</v>
      </c>
      <c r="F9" s="33">
        <v>0</v>
      </c>
      <c r="G9" s="33">
        <v>9076</v>
      </c>
      <c r="H9" s="34">
        <v>-1</v>
      </c>
      <c r="I9" s="35">
        <v>2916</v>
      </c>
      <c r="J9" s="35">
        <v>22523</v>
      </c>
      <c r="K9" s="34">
        <v>-0.87053234471429208</v>
      </c>
    </row>
    <row r="10" spans="1:11">
      <c r="A10" s="5" t="s">
        <v>13</v>
      </c>
      <c r="B10" s="31">
        <v>1</v>
      </c>
      <c r="C10" s="31">
        <v>1</v>
      </c>
      <c r="E10" s="36" t="s">
        <v>23</v>
      </c>
      <c r="F10" s="33">
        <v>0</v>
      </c>
      <c r="G10" s="33">
        <v>12011</v>
      </c>
      <c r="H10" s="34">
        <v>-1</v>
      </c>
      <c r="I10" s="35">
        <v>4053</v>
      </c>
      <c r="J10" s="35">
        <v>27813</v>
      </c>
      <c r="K10" s="34">
        <v>-0.85427677704670479</v>
      </c>
    </row>
    <row r="11" spans="1:11">
      <c r="A11" s="13" t="s">
        <v>11</v>
      </c>
      <c r="B11">
        <v>1</v>
      </c>
      <c r="C11">
        <v>1</v>
      </c>
      <c r="E11" s="36" t="s">
        <v>24</v>
      </c>
      <c r="F11" s="33">
        <v>19</v>
      </c>
      <c r="G11" s="33">
        <v>2156</v>
      </c>
      <c r="H11" s="34">
        <v>-0.99118738404452689</v>
      </c>
      <c r="I11" s="35">
        <v>2929</v>
      </c>
      <c r="J11" s="35">
        <v>10391</v>
      </c>
      <c r="K11" s="34">
        <v>-0.71812145125589455</v>
      </c>
    </row>
    <row r="12" spans="1:11">
      <c r="A12" s="3" t="s">
        <v>37</v>
      </c>
      <c r="B12" s="25"/>
      <c r="C12" s="25"/>
      <c r="E12" s="36" t="s">
        <v>26</v>
      </c>
      <c r="F12" s="37">
        <v>29</v>
      </c>
      <c r="G12" s="46">
        <v>54784</v>
      </c>
      <c r="H12" s="38">
        <v>-0.99947064836448596</v>
      </c>
      <c r="I12" s="37">
        <v>14273</v>
      </c>
      <c r="J12" s="37">
        <v>122601</v>
      </c>
      <c r="K12" s="38">
        <v>-0.88358169998613389</v>
      </c>
    </row>
    <row r="13" spans="1:11">
      <c r="A13" s="5" t="s">
        <v>4</v>
      </c>
      <c r="B13" s="31">
        <v>9</v>
      </c>
      <c r="C13" s="31">
        <v>9</v>
      </c>
    </row>
    <row r="14" spans="1:11">
      <c r="A14" s="13" t="s">
        <v>11</v>
      </c>
      <c r="B14">
        <v>4</v>
      </c>
      <c r="C14">
        <v>4</v>
      </c>
    </row>
    <row r="15" spans="1:11">
      <c r="A15" s="13" t="s">
        <v>20</v>
      </c>
      <c r="B15">
        <v>5</v>
      </c>
      <c r="C15">
        <v>5</v>
      </c>
    </row>
    <row r="16" spans="1:11">
      <c r="A16" s="23" t="s">
        <v>32</v>
      </c>
      <c r="B16" s="41">
        <v>29</v>
      </c>
      <c r="C16" s="41">
        <v>29</v>
      </c>
    </row>
  </sheetData>
  <conditionalFormatting sqref="H12">
    <cfRule type="cellIs" dxfId="26" priority="4" stopIfTrue="1" operator="lessThan">
      <formula>0</formula>
    </cfRule>
  </conditionalFormatting>
  <conditionalFormatting sqref="K2:K12">
    <cfRule type="cellIs" dxfId="25" priority="2" stopIfTrue="1" operator="lessThan">
      <formula>0</formula>
    </cfRule>
    <cfRule type="cellIs" dxfId="24" priority="3" stopIfTrue="1" operator="lessThan">
      <formula>0</formula>
    </cfRule>
  </conditionalFormatting>
  <conditionalFormatting sqref="H2:H11">
    <cfRule type="cellIs" dxfId="23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3DBD-4E4D-46DB-8307-3CB1CC5945B9}">
  <dimension ref="A1:J39"/>
  <sheetViews>
    <sheetView workbookViewId="0">
      <selection activeCell="K17" sqref="K17"/>
    </sheetView>
  </sheetViews>
  <sheetFormatPr defaultColWidth="9.140625" defaultRowHeight="15"/>
  <cols>
    <col min="1" max="1" width="17.28515625" bestFit="1" customWidth="1"/>
    <col min="2" max="2" width="14.5703125" style="47" bestFit="1" customWidth="1"/>
  </cols>
  <sheetData>
    <row r="1" spans="1:10" ht="27" thickBot="1">
      <c r="A1" t="s">
        <v>1</v>
      </c>
      <c r="B1" s="47" t="s">
        <v>41</v>
      </c>
      <c r="D1" s="26" t="s">
        <v>5</v>
      </c>
      <c r="E1" s="27" t="s">
        <v>47</v>
      </c>
      <c r="F1" s="45" t="s">
        <v>48</v>
      </c>
      <c r="G1" s="28" t="s">
        <v>8</v>
      </c>
      <c r="H1" s="29" t="s">
        <v>9</v>
      </c>
      <c r="I1" s="29" t="s">
        <v>10</v>
      </c>
      <c r="J1" s="30" t="s">
        <v>8</v>
      </c>
    </row>
    <row r="2" spans="1:10">
      <c r="A2" s="48" t="s">
        <v>0</v>
      </c>
      <c r="B2" s="47" t="s">
        <v>33</v>
      </c>
      <c r="D2" s="32" t="s">
        <v>12</v>
      </c>
      <c r="E2" s="33">
        <v>564</v>
      </c>
      <c r="F2" s="33">
        <v>1017</v>
      </c>
      <c r="G2" s="34">
        <v>0</v>
      </c>
      <c r="H2" s="35">
        <v>564</v>
      </c>
      <c r="I2" s="35">
        <v>1418</v>
      </c>
      <c r="J2" s="34">
        <v>0</v>
      </c>
    </row>
    <row r="3" spans="1:10">
      <c r="A3" s="49" t="s">
        <v>2</v>
      </c>
      <c r="D3" s="36" t="s">
        <v>14</v>
      </c>
      <c r="E3" s="33">
        <v>0</v>
      </c>
      <c r="F3" s="33">
        <v>3088</v>
      </c>
      <c r="G3" s="34">
        <v>0</v>
      </c>
      <c r="H3" s="35">
        <v>0</v>
      </c>
      <c r="I3" s="35">
        <v>8405</v>
      </c>
      <c r="J3" s="34">
        <v>0</v>
      </c>
    </row>
    <row r="4" spans="1:10">
      <c r="A4" s="13" t="s">
        <v>4</v>
      </c>
      <c r="B4" s="47">
        <v>2516</v>
      </c>
      <c r="D4" s="36" t="s">
        <v>15</v>
      </c>
      <c r="E4" s="33">
        <v>0</v>
      </c>
      <c r="F4" s="33">
        <v>0</v>
      </c>
      <c r="G4" s="34">
        <v>0</v>
      </c>
      <c r="H4" s="35">
        <v>0</v>
      </c>
      <c r="I4" s="35">
        <v>0</v>
      </c>
      <c r="J4" s="34">
        <v>0</v>
      </c>
    </row>
    <row r="5" spans="1:10">
      <c r="A5" s="49" t="s">
        <v>11</v>
      </c>
      <c r="B5" s="47">
        <v>2516</v>
      </c>
      <c r="D5" s="36" t="s">
        <v>17</v>
      </c>
      <c r="E5" s="33">
        <v>0</v>
      </c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>
      <c r="A6" s="13" t="s">
        <v>13</v>
      </c>
      <c r="B6" s="47">
        <v>355</v>
      </c>
      <c r="D6" s="36" t="s">
        <v>18</v>
      </c>
      <c r="E6" s="33">
        <v>2871</v>
      </c>
      <c r="F6" s="33">
        <v>10662</v>
      </c>
      <c r="G6" s="34">
        <v>-0.73072594259988743</v>
      </c>
      <c r="H6" s="35">
        <v>3476</v>
      </c>
      <c r="I6" s="35">
        <v>26173</v>
      </c>
      <c r="J6" s="34">
        <v>-0.86719138043021438</v>
      </c>
    </row>
    <row r="7" spans="1:10">
      <c r="A7" s="48" t="s">
        <v>11</v>
      </c>
      <c r="B7" s="47">
        <v>355</v>
      </c>
      <c r="D7" s="36" t="s">
        <v>19</v>
      </c>
      <c r="E7" s="33">
        <v>1560</v>
      </c>
      <c r="F7" s="33">
        <v>7669</v>
      </c>
      <c r="G7" s="34">
        <v>-0.79658364845481811</v>
      </c>
      <c r="H7" s="35">
        <v>2842</v>
      </c>
      <c r="I7" s="35">
        <v>20025</v>
      </c>
      <c r="J7" s="34">
        <v>-0.85807740324594262</v>
      </c>
    </row>
    <row r="8" spans="1:10">
      <c r="A8" s="49" t="s">
        <v>16</v>
      </c>
      <c r="D8" s="36" t="s">
        <v>21</v>
      </c>
      <c r="E8" s="33">
        <v>22</v>
      </c>
      <c r="F8" s="33">
        <v>11888</v>
      </c>
      <c r="G8" s="34">
        <v>-0.99814939434724093</v>
      </c>
      <c r="H8" s="35">
        <v>2510</v>
      </c>
      <c r="I8" s="35">
        <v>40177</v>
      </c>
      <c r="J8" s="34">
        <v>-0.93752644547875652</v>
      </c>
    </row>
    <row r="9" spans="1:10">
      <c r="A9" s="13" t="s">
        <v>4</v>
      </c>
      <c r="B9" s="47">
        <v>4</v>
      </c>
      <c r="D9" s="36" t="s">
        <v>22</v>
      </c>
      <c r="E9" s="33">
        <v>0</v>
      </c>
      <c r="F9" s="33">
        <v>9743</v>
      </c>
      <c r="G9" s="34">
        <v>-1</v>
      </c>
      <c r="H9" s="35">
        <v>2916</v>
      </c>
      <c r="I9" s="35">
        <v>32266</v>
      </c>
      <c r="J9" s="34">
        <v>-0.90962623194694103</v>
      </c>
    </row>
    <row r="10" spans="1:10">
      <c r="A10" s="13" t="s">
        <v>11</v>
      </c>
      <c r="B10" s="47">
        <v>3</v>
      </c>
      <c r="D10" s="36" t="s">
        <v>23</v>
      </c>
      <c r="E10" s="33">
        <v>0</v>
      </c>
      <c r="F10" s="33">
        <v>14149</v>
      </c>
      <c r="G10" s="34">
        <v>-1</v>
      </c>
      <c r="H10" s="35">
        <v>4053</v>
      </c>
      <c r="I10" s="35">
        <v>41962</v>
      </c>
      <c r="J10" s="34">
        <v>-0.90341261141032358</v>
      </c>
    </row>
    <row r="11" spans="1:10">
      <c r="A11" s="13" t="s">
        <v>20</v>
      </c>
      <c r="B11" s="47">
        <v>1</v>
      </c>
      <c r="D11" s="36" t="s">
        <v>24</v>
      </c>
      <c r="E11" s="33">
        <v>70</v>
      </c>
      <c r="F11" s="33">
        <v>1785</v>
      </c>
      <c r="G11" s="34">
        <v>-0.96078431372549022</v>
      </c>
      <c r="H11" s="35">
        <v>2999</v>
      </c>
      <c r="I11" s="35">
        <v>12176</v>
      </c>
      <c r="J11" s="34">
        <v>-0.75369579500657036</v>
      </c>
    </row>
    <row r="12" spans="1:10">
      <c r="A12" s="49" t="s">
        <v>27</v>
      </c>
      <c r="D12" s="36" t="s">
        <v>26</v>
      </c>
      <c r="E12" s="46">
        <v>5087</v>
      </c>
      <c r="F12" s="46">
        <v>60001</v>
      </c>
      <c r="G12" s="38">
        <v>-0.91521807969867164</v>
      </c>
      <c r="H12" s="37">
        <v>19360</v>
      </c>
      <c r="I12" s="37">
        <v>182602</v>
      </c>
      <c r="J12" s="38">
        <v>-0.89397706487333106</v>
      </c>
    </row>
    <row r="13" spans="1:10">
      <c r="A13" s="13" t="s">
        <v>4</v>
      </c>
      <c r="B13" s="47">
        <v>67</v>
      </c>
    </row>
    <row r="14" spans="1:10">
      <c r="A14" s="13" t="s">
        <v>11</v>
      </c>
      <c r="B14" s="47">
        <v>34</v>
      </c>
    </row>
    <row r="15" spans="1:10">
      <c r="A15" s="13" t="s">
        <v>20</v>
      </c>
      <c r="B15" s="47">
        <v>33</v>
      </c>
    </row>
    <row r="16" spans="1:10">
      <c r="A16" s="49" t="s">
        <v>13</v>
      </c>
      <c r="B16" s="47">
        <v>2</v>
      </c>
    </row>
    <row r="17" spans="1:2">
      <c r="A17" s="13" t="s">
        <v>11</v>
      </c>
      <c r="B17" s="47">
        <v>1</v>
      </c>
    </row>
    <row r="18" spans="1:2">
      <c r="A18" s="13" t="s">
        <v>20</v>
      </c>
      <c r="B18" s="47">
        <v>1</v>
      </c>
    </row>
    <row r="19" spans="1:2">
      <c r="A19" s="48" t="s">
        <v>25</v>
      </c>
      <c r="B19" s="47">
        <v>1</v>
      </c>
    </row>
    <row r="20" spans="1:2">
      <c r="A20" s="49" t="s">
        <v>20</v>
      </c>
      <c r="B20" s="47">
        <v>1</v>
      </c>
    </row>
    <row r="21" spans="1:2">
      <c r="A21" s="13" t="s">
        <v>31</v>
      </c>
    </row>
    <row r="22" spans="1:2">
      <c r="A22" s="13" t="s">
        <v>4</v>
      </c>
      <c r="B22" s="47">
        <v>1401</v>
      </c>
    </row>
    <row r="23" spans="1:2">
      <c r="A23" s="13" t="s">
        <v>11</v>
      </c>
      <c r="B23" s="47">
        <v>1401</v>
      </c>
    </row>
    <row r="24" spans="1:2">
      <c r="A24" s="49" t="s">
        <v>13</v>
      </c>
      <c r="B24" s="47">
        <v>159</v>
      </c>
    </row>
    <row r="25" spans="1:2">
      <c r="A25" s="13" t="s">
        <v>11</v>
      </c>
      <c r="B25" s="47">
        <v>159</v>
      </c>
    </row>
    <row r="26" spans="1:2">
      <c r="A26" s="13" t="s">
        <v>37</v>
      </c>
    </row>
    <row r="27" spans="1:2">
      <c r="A27" s="49" t="s">
        <v>4</v>
      </c>
      <c r="B27" s="47">
        <v>18</v>
      </c>
    </row>
    <row r="28" spans="1:2">
      <c r="A28" s="13" t="s">
        <v>11</v>
      </c>
      <c r="B28" s="47">
        <v>5</v>
      </c>
    </row>
    <row r="29" spans="1:2">
      <c r="A29" s="13" t="s">
        <v>20</v>
      </c>
      <c r="B29" s="47">
        <v>13</v>
      </c>
    </row>
    <row r="30" spans="1:2">
      <c r="A30" s="48" t="s">
        <v>49</v>
      </c>
    </row>
    <row r="31" spans="1:2">
      <c r="A31" s="49" t="s">
        <v>4</v>
      </c>
      <c r="B31" s="47">
        <v>556</v>
      </c>
    </row>
    <row r="32" spans="1:2">
      <c r="A32" s="13" t="s">
        <v>11</v>
      </c>
      <c r="B32" s="47">
        <v>287</v>
      </c>
    </row>
    <row r="33" spans="1:2">
      <c r="A33" s="13" t="s">
        <v>20</v>
      </c>
      <c r="B33" s="47">
        <v>269</v>
      </c>
    </row>
    <row r="34" spans="1:2">
      <c r="A34" s="13" t="s">
        <v>13</v>
      </c>
      <c r="B34" s="47">
        <v>2</v>
      </c>
    </row>
    <row r="35" spans="1:2">
      <c r="A35" s="49" t="s">
        <v>20</v>
      </c>
      <c r="B35" s="47">
        <v>2</v>
      </c>
    </row>
    <row r="36" spans="1:2">
      <c r="A36" s="13" t="s">
        <v>25</v>
      </c>
      <c r="B36" s="47">
        <v>6</v>
      </c>
    </row>
    <row r="37" spans="1:2">
      <c r="A37" s="13" t="s">
        <v>11</v>
      </c>
      <c r="B37" s="47">
        <v>5</v>
      </c>
    </row>
    <row r="38" spans="1:2">
      <c r="A38" s="13" t="s">
        <v>20</v>
      </c>
      <c r="B38" s="47">
        <v>1</v>
      </c>
    </row>
    <row r="39" spans="1:2">
      <c r="A39" s="13" t="s">
        <v>32</v>
      </c>
      <c r="B39" s="47">
        <v>5087</v>
      </c>
    </row>
  </sheetData>
  <conditionalFormatting sqref="G12">
    <cfRule type="cellIs" dxfId="22" priority="4" stopIfTrue="1" operator="lessThan">
      <formula>0</formula>
    </cfRule>
  </conditionalFormatting>
  <conditionalFormatting sqref="J2:J12">
    <cfRule type="cellIs" dxfId="21" priority="2" stopIfTrue="1" operator="lessThan">
      <formula>0</formula>
    </cfRule>
    <cfRule type="cellIs" dxfId="20" priority="3" stopIfTrue="1" operator="lessThan">
      <formula>0</formula>
    </cfRule>
  </conditionalFormatting>
  <conditionalFormatting sqref="G2:G11">
    <cfRule type="cellIs" dxfId="19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D981-B3FE-4493-A46F-9C17B2A0B502}">
  <dimension ref="A1:J62"/>
  <sheetViews>
    <sheetView workbookViewId="0">
      <selection activeCell="O30" sqref="O30"/>
    </sheetView>
  </sheetViews>
  <sheetFormatPr defaultRowHeight="15"/>
  <cols>
    <col min="1" max="1" width="15.85546875" bestFit="1" customWidth="1"/>
    <col min="2" max="2" width="14" bestFit="1" customWidth="1"/>
    <col min="3" max="3" width="14" customWidth="1"/>
    <col min="4" max="4" width="10.5703125" bestFit="1" customWidth="1"/>
  </cols>
  <sheetData>
    <row r="1" spans="1:10" ht="27" thickBot="1">
      <c r="A1" t="s">
        <v>1</v>
      </c>
      <c r="B1" t="s">
        <v>41</v>
      </c>
      <c r="D1" s="26" t="s">
        <v>5</v>
      </c>
      <c r="E1" s="27" t="s">
        <v>50</v>
      </c>
      <c r="F1" s="27" t="s">
        <v>51</v>
      </c>
      <c r="G1" s="28" t="s">
        <v>8</v>
      </c>
      <c r="H1" s="29" t="s">
        <v>9</v>
      </c>
      <c r="I1" s="29" t="s">
        <v>10</v>
      </c>
      <c r="J1" s="30" t="s">
        <v>8</v>
      </c>
    </row>
    <row r="2" spans="1:10">
      <c r="A2" t="s">
        <v>0</v>
      </c>
      <c r="B2" t="s">
        <v>33</v>
      </c>
      <c r="D2" s="32" t="s">
        <v>12</v>
      </c>
      <c r="E2" s="33">
        <v>1358</v>
      </c>
      <c r="F2" s="33">
        <v>1415</v>
      </c>
      <c r="G2" s="34">
        <v>-4.0282685512367494E-2</v>
      </c>
      <c r="H2" s="35">
        <v>1922</v>
      </c>
      <c r="I2" s="35">
        <v>2833</v>
      </c>
      <c r="J2" s="34">
        <v>-0.32156724320508295</v>
      </c>
    </row>
    <row r="3" spans="1:10">
      <c r="A3" t="s">
        <v>2</v>
      </c>
      <c r="D3" s="36" t="s">
        <v>14</v>
      </c>
      <c r="E3" s="33">
        <v>0</v>
      </c>
      <c r="F3" s="33">
        <v>4684</v>
      </c>
      <c r="G3" s="34">
        <v>-1</v>
      </c>
      <c r="H3" s="35">
        <v>0</v>
      </c>
      <c r="I3" s="35">
        <v>13089</v>
      </c>
      <c r="J3" s="34">
        <v>-1</v>
      </c>
    </row>
    <row r="4" spans="1:10">
      <c r="A4" t="s">
        <v>4</v>
      </c>
      <c r="B4">
        <v>9320</v>
      </c>
      <c r="D4" s="36" t="s">
        <v>15</v>
      </c>
      <c r="E4" s="33">
        <v>0</v>
      </c>
      <c r="F4" s="33">
        <v>0</v>
      </c>
      <c r="G4" s="34">
        <v>0</v>
      </c>
      <c r="H4" s="35">
        <v>0</v>
      </c>
      <c r="I4" s="35">
        <v>0</v>
      </c>
      <c r="J4" s="34">
        <v>0</v>
      </c>
    </row>
    <row r="5" spans="1:10">
      <c r="A5" t="s">
        <v>11</v>
      </c>
      <c r="B5">
        <v>9320</v>
      </c>
      <c r="D5" s="36" t="s">
        <v>17</v>
      </c>
      <c r="E5" s="33">
        <v>0</v>
      </c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>
      <c r="A6" t="s">
        <v>13</v>
      </c>
      <c r="B6">
        <v>3427</v>
      </c>
      <c r="D6" s="36" t="s">
        <v>18</v>
      </c>
      <c r="E6" s="33">
        <v>12747</v>
      </c>
      <c r="F6" s="33">
        <v>16665</v>
      </c>
      <c r="G6" s="34">
        <v>-0.23510351035103511</v>
      </c>
      <c r="H6" s="35">
        <v>16223</v>
      </c>
      <c r="I6" s="35">
        <v>42838</v>
      </c>
      <c r="J6" s="34">
        <v>-0.62129417806620291</v>
      </c>
    </row>
    <row r="7" spans="1:10">
      <c r="A7" t="s">
        <v>11</v>
      </c>
      <c r="B7">
        <v>3427</v>
      </c>
      <c r="D7" s="36" t="s">
        <v>19</v>
      </c>
      <c r="E7" s="33">
        <v>5885</v>
      </c>
      <c r="F7" s="33">
        <v>12310</v>
      </c>
      <c r="G7" s="34">
        <v>-0.52193338748984563</v>
      </c>
      <c r="H7" s="35">
        <v>8727</v>
      </c>
      <c r="I7" s="35">
        <v>32335</v>
      </c>
      <c r="J7" s="34">
        <v>-0.73010669553115815</v>
      </c>
    </row>
    <row r="8" spans="1:10">
      <c r="A8" t="s">
        <v>16</v>
      </c>
      <c r="D8" s="36" t="s">
        <v>21</v>
      </c>
      <c r="E8" s="33">
        <v>122</v>
      </c>
      <c r="F8" s="33">
        <v>11961</v>
      </c>
      <c r="G8" s="34">
        <v>-0.98980018393110947</v>
      </c>
      <c r="H8" s="35">
        <v>2632</v>
      </c>
      <c r="I8" s="35">
        <v>52138</v>
      </c>
      <c r="J8" s="34">
        <v>-0.94951858529287658</v>
      </c>
    </row>
    <row r="9" spans="1:10">
      <c r="A9" t="s">
        <v>4</v>
      </c>
      <c r="B9">
        <v>63</v>
      </c>
      <c r="D9" s="36" t="s">
        <v>22</v>
      </c>
      <c r="E9" s="33">
        <v>3</v>
      </c>
      <c r="F9" s="33">
        <v>13315</v>
      </c>
      <c r="G9" s="34">
        <v>-0.99977469019902365</v>
      </c>
      <c r="H9" s="35">
        <v>2919</v>
      </c>
      <c r="I9" s="35">
        <v>45581</v>
      </c>
      <c r="J9" s="34">
        <v>-0.93596015883811234</v>
      </c>
    </row>
    <row r="10" spans="1:10">
      <c r="A10" t="s">
        <v>11</v>
      </c>
      <c r="B10">
        <v>44</v>
      </c>
      <c r="D10" s="36" t="s">
        <v>23</v>
      </c>
      <c r="E10" s="33">
        <v>266</v>
      </c>
      <c r="F10" s="33">
        <v>17743</v>
      </c>
      <c r="G10" s="34">
        <v>-0.98500817223693848</v>
      </c>
      <c r="H10" s="35">
        <v>4319</v>
      </c>
      <c r="I10" s="35">
        <v>59705</v>
      </c>
      <c r="J10" s="34">
        <v>-0.92766099991625495</v>
      </c>
    </row>
    <row r="11" spans="1:10">
      <c r="A11" t="s">
        <v>20</v>
      </c>
      <c r="B11">
        <v>19</v>
      </c>
      <c r="D11" s="36" t="s">
        <v>24</v>
      </c>
      <c r="E11" s="33">
        <v>347</v>
      </c>
      <c r="F11" s="33">
        <v>2801</v>
      </c>
      <c r="G11" s="34">
        <v>-0.87611567297393789</v>
      </c>
      <c r="H11" s="35">
        <v>3346</v>
      </c>
      <c r="I11" s="35">
        <v>14977</v>
      </c>
      <c r="J11" s="34">
        <v>-0.77659077251786068</v>
      </c>
    </row>
    <row r="12" spans="1:10">
      <c r="A12" t="s">
        <v>13</v>
      </c>
      <c r="B12">
        <v>3</v>
      </c>
      <c r="D12" s="36" t="s">
        <v>26</v>
      </c>
      <c r="E12" s="37">
        <v>20728</v>
      </c>
      <c r="F12" s="46">
        <v>80894</v>
      </c>
      <c r="G12" s="38">
        <v>-0.74376344351867874</v>
      </c>
      <c r="H12" s="37">
        <v>40088</v>
      </c>
      <c r="I12" s="37">
        <v>263496</v>
      </c>
      <c r="J12" s="38">
        <v>-0.84786106809970552</v>
      </c>
    </row>
    <row r="13" spans="1:10">
      <c r="A13" t="s">
        <v>11</v>
      </c>
      <c r="B13">
        <v>2</v>
      </c>
    </row>
    <row r="14" spans="1:10">
      <c r="A14" t="s">
        <v>20</v>
      </c>
      <c r="B14">
        <v>1</v>
      </c>
    </row>
    <row r="15" spans="1:10">
      <c r="A15" t="s">
        <v>25</v>
      </c>
      <c r="B15">
        <v>1</v>
      </c>
    </row>
    <row r="16" spans="1:10">
      <c r="A16" t="s">
        <v>11</v>
      </c>
      <c r="B16">
        <v>1</v>
      </c>
    </row>
    <row r="17" spans="1:2">
      <c r="A17" t="s">
        <v>27</v>
      </c>
    </row>
    <row r="18" spans="1:2">
      <c r="A18" t="s">
        <v>4</v>
      </c>
      <c r="B18">
        <v>320</v>
      </c>
    </row>
    <row r="19" spans="1:2">
      <c r="A19" t="s">
        <v>11</v>
      </c>
      <c r="B19">
        <v>164</v>
      </c>
    </row>
    <row r="20" spans="1:2">
      <c r="A20" t="s">
        <v>20</v>
      </c>
      <c r="B20">
        <v>156</v>
      </c>
    </row>
    <row r="21" spans="1:2">
      <c r="A21" t="s">
        <v>13</v>
      </c>
      <c r="B21">
        <v>21</v>
      </c>
    </row>
    <row r="22" spans="1:2">
      <c r="A22" t="s">
        <v>11</v>
      </c>
      <c r="B22">
        <v>8</v>
      </c>
    </row>
    <row r="23" spans="1:2">
      <c r="A23" t="s">
        <v>20</v>
      </c>
      <c r="B23">
        <v>13</v>
      </c>
    </row>
    <row r="24" spans="1:2">
      <c r="A24" t="s">
        <v>25</v>
      </c>
      <c r="B24">
        <v>6</v>
      </c>
    </row>
    <row r="25" spans="1:2">
      <c r="A25" t="s">
        <v>11</v>
      </c>
      <c r="B25">
        <v>2</v>
      </c>
    </row>
    <row r="26" spans="1:2">
      <c r="A26" t="s">
        <v>20</v>
      </c>
      <c r="B26">
        <v>4</v>
      </c>
    </row>
    <row r="27" spans="1:2">
      <c r="A27" t="s">
        <v>29</v>
      </c>
    </row>
    <row r="28" spans="1:2">
      <c r="A28" t="s">
        <v>4</v>
      </c>
      <c r="B28">
        <v>229</v>
      </c>
    </row>
    <row r="29" spans="1:2">
      <c r="A29" t="s">
        <v>11</v>
      </c>
      <c r="B29">
        <v>90</v>
      </c>
    </row>
    <row r="30" spans="1:2">
      <c r="A30" t="s">
        <v>20</v>
      </c>
      <c r="B30">
        <v>139</v>
      </c>
    </row>
    <row r="31" spans="1:2">
      <c r="A31" t="s">
        <v>13</v>
      </c>
      <c r="B31">
        <v>25</v>
      </c>
    </row>
    <row r="32" spans="1:2">
      <c r="A32" t="s">
        <v>11</v>
      </c>
      <c r="B32">
        <v>2</v>
      </c>
    </row>
    <row r="33" spans="1:2">
      <c r="A33" t="s">
        <v>20</v>
      </c>
      <c r="B33">
        <v>23</v>
      </c>
    </row>
    <row r="34" spans="1:2">
      <c r="A34" t="s">
        <v>25</v>
      </c>
      <c r="B34">
        <v>12</v>
      </c>
    </row>
    <row r="35" spans="1:2">
      <c r="A35" t="s">
        <v>11</v>
      </c>
      <c r="B35">
        <v>1</v>
      </c>
    </row>
    <row r="36" spans="1:2">
      <c r="A36" t="s">
        <v>20</v>
      </c>
      <c r="B36">
        <v>11</v>
      </c>
    </row>
    <row r="37" spans="1:2">
      <c r="A37" t="s">
        <v>30</v>
      </c>
    </row>
    <row r="38" spans="1:2">
      <c r="A38" t="s">
        <v>4</v>
      </c>
      <c r="B38">
        <v>3</v>
      </c>
    </row>
    <row r="39" spans="1:2">
      <c r="A39" t="s">
        <v>11</v>
      </c>
      <c r="B39">
        <v>3</v>
      </c>
    </row>
    <row r="40" spans="1:2">
      <c r="A40" t="s">
        <v>31</v>
      </c>
    </row>
    <row r="41" spans="1:2">
      <c r="A41" t="s">
        <v>4</v>
      </c>
      <c r="B41">
        <v>5069</v>
      </c>
    </row>
    <row r="42" spans="1:2">
      <c r="A42" t="s">
        <v>11</v>
      </c>
      <c r="B42">
        <v>5069</v>
      </c>
    </row>
    <row r="43" spans="1:2">
      <c r="A43" t="s">
        <v>13</v>
      </c>
      <c r="B43">
        <v>816</v>
      </c>
    </row>
    <row r="44" spans="1:2">
      <c r="A44" t="s">
        <v>11</v>
      </c>
      <c r="B44">
        <v>816</v>
      </c>
    </row>
    <row r="45" spans="1:2">
      <c r="A45" t="s">
        <v>37</v>
      </c>
    </row>
    <row r="46" spans="1:2">
      <c r="A46" t="s">
        <v>4</v>
      </c>
      <c r="B46">
        <v>47</v>
      </c>
    </row>
    <row r="47" spans="1:2">
      <c r="A47" t="s">
        <v>11</v>
      </c>
      <c r="B47">
        <v>28</v>
      </c>
    </row>
    <row r="48" spans="1:2">
      <c r="A48" t="s">
        <v>20</v>
      </c>
      <c r="B48">
        <v>19</v>
      </c>
    </row>
    <row r="49" spans="1:2">
      <c r="A49" t="s">
        <v>49</v>
      </c>
    </row>
    <row r="50" spans="1:2">
      <c r="A50" t="s">
        <v>4</v>
      </c>
      <c r="B50">
        <v>1250</v>
      </c>
    </row>
    <row r="51" spans="1:2">
      <c r="A51" t="s">
        <v>11</v>
      </c>
      <c r="B51">
        <v>656</v>
      </c>
    </row>
    <row r="52" spans="1:2">
      <c r="A52" t="s">
        <v>20</v>
      </c>
      <c r="B52">
        <v>594</v>
      </c>
    </row>
    <row r="53" spans="1:2">
      <c r="A53" t="s">
        <v>13</v>
      </c>
      <c r="B53">
        <v>80</v>
      </c>
    </row>
    <row r="54" spans="1:2">
      <c r="A54" t="s">
        <v>11</v>
      </c>
      <c r="B54">
        <v>45</v>
      </c>
    </row>
    <row r="55" spans="1:2">
      <c r="A55" t="s">
        <v>20</v>
      </c>
      <c r="B55">
        <v>35</v>
      </c>
    </row>
    <row r="56" spans="1:2">
      <c r="A56" t="s">
        <v>25</v>
      </c>
      <c r="B56">
        <v>28</v>
      </c>
    </row>
    <row r="57" spans="1:2">
      <c r="A57" t="s">
        <v>11</v>
      </c>
      <c r="B57">
        <v>20</v>
      </c>
    </row>
    <row r="58" spans="1:2">
      <c r="A58" t="s">
        <v>20</v>
      </c>
      <c r="B58">
        <v>8</v>
      </c>
    </row>
    <row r="59" spans="1:2">
      <c r="A59" t="s">
        <v>52</v>
      </c>
    </row>
    <row r="60" spans="1:2">
      <c r="A60" t="s">
        <v>4</v>
      </c>
      <c r="B60">
        <v>8</v>
      </c>
    </row>
    <row r="61" spans="1:2">
      <c r="A61" t="s">
        <v>20</v>
      </c>
      <c r="B61">
        <v>8</v>
      </c>
    </row>
    <row r="62" spans="1:2">
      <c r="A62" t="s">
        <v>32</v>
      </c>
      <c r="B62">
        <v>20728</v>
      </c>
    </row>
  </sheetData>
  <conditionalFormatting sqref="G12">
    <cfRule type="cellIs" dxfId="18" priority="4" stopIfTrue="1" operator="lessThan">
      <formula>0</formula>
    </cfRule>
  </conditionalFormatting>
  <conditionalFormatting sqref="J2:J12">
    <cfRule type="cellIs" dxfId="17" priority="2" stopIfTrue="1" operator="lessThan">
      <formula>0</formula>
    </cfRule>
    <cfRule type="cellIs" dxfId="16" priority="3" stopIfTrue="1" operator="lessThan">
      <formula>0</formula>
    </cfRule>
  </conditionalFormatting>
  <conditionalFormatting sqref="G2:G11">
    <cfRule type="cellIs" dxfId="15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BB99-3705-4EFF-80F1-633A97D43200}">
  <dimension ref="A1:J63"/>
  <sheetViews>
    <sheetView workbookViewId="0">
      <selection activeCell="M24" sqref="M24"/>
    </sheetView>
  </sheetViews>
  <sheetFormatPr defaultColWidth="9.140625" defaultRowHeight="15"/>
  <cols>
    <col min="1" max="1" width="15.85546875" bestFit="1" customWidth="1"/>
    <col min="2" max="2" width="14" bestFit="1" customWidth="1"/>
  </cols>
  <sheetData>
    <row r="1" spans="1:10" ht="27" thickBot="1">
      <c r="A1" t="s">
        <v>1</v>
      </c>
      <c r="B1" t="s">
        <v>41</v>
      </c>
      <c r="D1" s="26" t="s">
        <v>5</v>
      </c>
      <c r="E1" s="27" t="s">
        <v>53</v>
      </c>
      <c r="F1" s="45" t="s">
        <v>54</v>
      </c>
      <c r="G1" s="28" t="s">
        <v>8</v>
      </c>
      <c r="H1" s="29" t="s">
        <v>9</v>
      </c>
      <c r="I1" s="29" t="s">
        <v>10</v>
      </c>
      <c r="J1" s="30" t="s">
        <v>8</v>
      </c>
    </row>
    <row r="2" spans="1:10">
      <c r="A2" t="s">
        <v>0</v>
      </c>
      <c r="B2" t="s">
        <v>33</v>
      </c>
      <c r="D2" s="32" t="s">
        <v>12</v>
      </c>
      <c r="E2" s="33">
        <v>1407</v>
      </c>
      <c r="F2" s="33">
        <v>1300</v>
      </c>
      <c r="G2" s="34">
        <v>8.2307692307692304E-2</v>
      </c>
      <c r="H2" s="35">
        <v>3329</v>
      </c>
      <c r="I2" s="35">
        <v>4133</v>
      </c>
      <c r="J2" s="34">
        <v>-0.19453181708202275</v>
      </c>
    </row>
    <row r="3" spans="1:10">
      <c r="A3" t="s">
        <v>2</v>
      </c>
      <c r="D3" s="36" t="s">
        <v>14</v>
      </c>
      <c r="E3" s="33">
        <v>0</v>
      </c>
      <c r="F3" s="33">
        <v>3998</v>
      </c>
      <c r="G3" s="34">
        <v>-1</v>
      </c>
      <c r="H3" s="35">
        <v>0</v>
      </c>
      <c r="I3" s="35">
        <v>17087</v>
      </c>
      <c r="J3" s="34">
        <v>-1</v>
      </c>
    </row>
    <row r="4" spans="1:10">
      <c r="A4" t="s">
        <v>4</v>
      </c>
      <c r="B4">
        <v>8719</v>
      </c>
      <c r="D4" s="36" t="s">
        <v>15</v>
      </c>
      <c r="E4" s="33">
        <v>0</v>
      </c>
      <c r="F4" s="33">
        <v>0</v>
      </c>
      <c r="G4" s="34">
        <v>0</v>
      </c>
      <c r="H4" s="35">
        <v>0</v>
      </c>
      <c r="I4" s="35">
        <v>0</v>
      </c>
      <c r="J4" s="34">
        <v>0</v>
      </c>
    </row>
    <row r="5" spans="1:10">
      <c r="A5" t="s">
        <v>11</v>
      </c>
      <c r="B5">
        <v>8719</v>
      </c>
      <c r="D5" s="36" t="s">
        <v>17</v>
      </c>
      <c r="E5" s="33">
        <v>0</v>
      </c>
      <c r="F5" s="33">
        <v>0</v>
      </c>
      <c r="G5" s="34">
        <v>0</v>
      </c>
      <c r="H5" s="35">
        <v>0</v>
      </c>
      <c r="I5" s="35">
        <v>0</v>
      </c>
      <c r="J5" s="34">
        <v>0</v>
      </c>
    </row>
    <row r="6" spans="1:10">
      <c r="A6" t="s">
        <v>13</v>
      </c>
      <c r="B6">
        <v>3701</v>
      </c>
      <c r="D6" s="36" t="s">
        <v>18</v>
      </c>
      <c r="E6" s="33">
        <v>12420</v>
      </c>
      <c r="F6" s="33">
        <v>17080</v>
      </c>
      <c r="G6" s="34">
        <v>-0.27283372365339581</v>
      </c>
      <c r="H6" s="35">
        <v>28643</v>
      </c>
      <c r="I6" s="35">
        <v>59918</v>
      </c>
      <c r="J6" s="34">
        <v>-0.5219633499115458</v>
      </c>
    </row>
    <row r="7" spans="1:10">
      <c r="A7" t="s">
        <v>11</v>
      </c>
      <c r="B7">
        <v>3701</v>
      </c>
      <c r="D7" s="36" t="s">
        <v>19</v>
      </c>
      <c r="E7" s="33">
        <v>6055</v>
      </c>
      <c r="F7" s="33">
        <v>11420</v>
      </c>
      <c r="G7" s="34">
        <v>-0.46978984238178634</v>
      </c>
      <c r="H7" s="35">
        <v>14782</v>
      </c>
      <c r="I7" s="35">
        <v>43755</v>
      </c>
      <c r="J7" s="34">
        <v>-0.66216432407724835</v>
      </c>
    </row>
    <row r="8" spans="1:10">
      <c r="A8" t="s">
        <v>16</v>
      </c>
      <c r="D8" s="36" t="s">
        <v>21</v>
      </c>
      <c r="E8" s="33">
        <v>145</v>
      </c>
      <c r="F8" s="33">
        <v>13124</v>
      </c>
      <c r="G8" s="34">
        <v>-0.98895153916488876</v>
      </c>
      <c r="H8" s="35">
        <v>2777</v>
      </c>
      <c r="I8" s="35">
        <v>65262</v>
      </c>
      <c r="J8" s="34">
        <v>-0.95744843860133</v>
      </c>
    </row>
    <row r="9" spans="1:10">
      <c r="A9" t="s">
        <v>4</v>
      </c>
      <c r="B9">
        <v>111</v>
      </c>
      <c r="D9" s="36" t="s">
        <v>22</v>
      </c>
      <c r="E9" s="33">
        <v>19</v>
      </c>
      <c r="F9" s="33">
        <v>20776</v>
      </c>
      <c r="G9" s="34">
        <v>-0.99908548324990376</v>
      </c>
      <c r="H9" s="35">
        <v>2938</v>
      </c>
      <c r="I9" s="35">
        <v>66357</v>
      </c>
      <c r="J9" s="34">
        <v>-0.95572433955724334</v>
      </c>
    </row>
    <row r="10" spans="1:10">
      <c r="A10" t="s">
        <v>11</v>
      </c>
      <c r="B10">
        <v>80</v>
      </c>
      <c r="D10" s="36" t="s">
        <v>23</v>
      </c>
      <c r="E10" s="33">
        <v>197</v>
      </c>
      <c r="F10" s="33">
        <v>21642</v>
      </c>
      <c r="G10" s="34">
        <v>-0.99089732926716567</v>
      </c>
      <c r="H10" s="35">
        <v>4516</v>
      </c>
      <c r="I10" s="35">
        <v>81347</v>
      </c>
      <c r="J10" s="34">
        <v>-0.94448473822021706</v>
      </c>
    </row>
    <row r="11" spans="1:10">
      <c r="A11" t="s">
        <v>20</v>
      </c>
      <c r="B11">
        <v>31</v>
      </c>
      <c r="D11" s="36" t="s">
        <v>24</v>
      </c>
      <c r="E11" s="33">
        <v>933</v>
      </c>
      <c r="F11" s="33">
        <v>3281</v>
      </c>
      <c r="G11" s="34">
        <v>-0.71563547698872298</v>
      </c>
      <c r="H11" s="35">
        <v>4279</v>
      </c>
      <c r="I11" s="35">
        <v>18258</v>
      </c>
      <c r="J11" s="34">
        <v>-0.76563698104940303</v>
      </c>
    </row>
    <row r="12" spans="1:10">
      <c r="A12" t="s">
        <v>13</v>
      </c>
      <c r="B12">
        <v>8</v>
      </c>
      <c r="D12" s="36" t="s">
        <v>26</v>
      </c>
      <c r="E12" s="37">
        <v>21176</v>
      </c>
      <c r="F12" s="46">
        <v>92621</v>
      </c>
      <c r="G12" s="38">
        <v>-0.77136934388529599</v>
      </c>
      <c r="H12" s="37">
        <v>61264</v>
      </c>
      <c r="I12" s="37">
        <v>356117</v>
      </c>
      <c r="J12" s="38">
        <v>-0.82796665140950865</v>
      </c>
    </row>
    <row r="13" spans="1:10">
      <c r="A13" t="s">
        <v>11</v>
      </c>
      <c r="B13">
        <v>5</v>
      </c>
    </row>
    <row r="14" spans="1:10">
      <c r="A14" t="s">
        <v>20</v>
      </c>
      <c r="B14">
        <v>3</v>
      </c>
    </row>
    <row r="15" spans="1:10">
      <c r="A15" t="s">
        <v>25</v>
      </c>
      <c r="B15">
        <v>4</v>
      </c>
    </row>
    <row r="16" spans="1:10">
      <c r="A16" t="s">
        <v>11</v>
      </c>
      <c r="B16">
        <v>3</v>
      </c>
    </row>
    <row r="17" spans="1:2">
      <c r="A17" t="s">
        <v>20</v>
      </c>
      <c r="B17">
        <v>1</v>
      </c>
    </row>
    <row r="18" spans="1:2">
      <c r="A18" t="s">
        <v>27</v>
      </c>
    </row>
    <row r="19" spans="1:2">
      <c r="A19" t="s">
        <v>4</v>
      </c>
      <c r="B19">
        <v>791</v>
      </c>
    </row>
    <row r="20" spans="1:2">
      <c r="A20" t="s">
        <v>11</v>
      </c>
      <c r="B20">
        <v>435</v>
      </c>
    </row>
    <row r="21" spans="1:2">
      <c r="A21" t="s">
        <v>20</v>
      </c>
      <c r="B21">
        <v>356</v>
      </c>
    </row>
    <row r="22" spans="1:2">
      <c r="A22" t="s">
        <v>13</v>
      </c>
      <c r="B22">
        <v>104</v>
      </c>
    </row>
    <row r="23" spans="1:2">
      <c r="A23" t="s">
        <v>11</v>
      </c>
      <c r="B23">
        <v>64</v>
      </c>
    </row>
    <row r="24" spans="1:2">
      <c r="A24" t="s">
        <v>20</v>
      </c>
      <c r="B24">
        <v>40</v>
      </c>
    </row>
    <row r="25" spans="1:2">
      <c r="A25" t="s">
        <v>25</v>
      </c>
      <c r="B25">
        <v>38</v>
      </c>
    </row>
    <row r="26" spans="1:2">
      <c r="A26" t="s">
        <v>11</v>
      </c>
      <c r="B26">
        <v>20</v>
      </c>
    </row>
    <row r="27" spans="1:2">
      <c r="A27" t="s">
        <v>20</v>
      </c>
      <c r="B27">
        <v>18</v>
      </c>
    </row>
    <row r="28" spans="1:2">
      <c r="A28" t="s">
        <v>29</v>
      </c>
    </row>
    <row r="29" spans="1:2">
      <c r="A29" t="s">
        <v>4</v>
      </c>
      <c r="B29">
        <v>177</v>
      </c>
    </row>
    <row r="30" spans="1:2">
      <c r="A30" t="s">
        <v>11</v>
      </c>
      <c r="B30">
        <v>138</v>
      </c>
    </row>
    <row r="31" spans="1:2">
      <c r="A31" t="s">
        <v>20</v>
      </c>
      <c r="B31">
        <v>39</v>
      </c>
    </row>
    <row r="32" spans="1:2">
      <c r="A32" t="s">
        <v>13</v>
      </c>
      <c r="B32">
        <v>15</v>
      </c>
    </row>
    <row r="33" spans="1:2">
      <c r="A33" t="s">
        <v>11</v>
      </c>
      <c r="B33">
        <v>8</v>
      </c>
    </row>
    <row r="34" spans="1:2">
      <c r="A34" t="s">
        <v>20</v>
      </c>
      <c r="B34">
        <v>7</v>
      </c>
    </row>
    <row r="35" spans="1:2">
      <c r="A35" t="s">
        <v>25</v>
      </c>
      <c r="B35">
        <v>5</v>
      </c>
    </row>
    <row r="36" spans="1:2">
      <c r="A36" t="s">
        <v>11</v>
      </c>
      <c r="B36">
        <v>2</v>
      </c>
    </row>
    <row r="37" spans="1:2">
      <c r="A37" t="s">
        <v>20</v>
      </c>
      <c r="B37">
        <v>3</v>
      </c>
    </row>
    <row r="38" spans="1:2">
      <c r="A38" t="s">
        <v>30</v>
      </c>
    </row>
    <row r="39" spans="1:2">
      <c r="A39" t="s">
        <v>4</v>
      </c>
      <c r="B39">
        <v>18</v>
      </c>
    </row>
    <row r="40" spans="1:2">
      <c r="A40" t="s">
        <v>11</v>
      </c>
      <c r="B40">
        <v>10</v>
      </c>
    </row>
    <row r="41" spans="1:2">
      <c r="A41" t="s">
        <v>20</v>
      </c>
      <c r="B41">
        <v>8</v>
      </c>
    </row>
    <row r="42" spans="1:2">
      <c r="A42" t="s">
        <v>13</v>
      </c>
      <c r="B42">
        <v>1</v>
      </c>
    </row>
    <row r="43" spans="1:2">
      <c r="A43" t="s">
        <v>20</v>
      </c>
      <c r="B43">
        <v>1</v>
      </c>
    </row>
    <row r="44" spans="1:2">
      <c r="A44" t="s">
        <v>31</v>
      </c>
    </row>
    <row r="45" spans="1:2">
      <c r="A45" t="s">
        <v>4</v>
      </c>
      <c r="B45">
        <v>5001</v>
      </c>
    </row>
    <row r="46" spans="1:2">
      <c r="A46" t="s">
        <v>11</v>
      </c>
      <c r="B46">
        <v>5001</v>
      </c>
    </row>
    <row r="47" spans="1:2">
      <c r="A47" t="s">
        <v>13</v>
      </c>
      <c r="B47">
        <v>1054</v>
      </c>
    </row>
    <row r="48" spans="1:2">
      <c r="A48" t="s">
        <v>11</v>
      </c>
      <c r="B48">
        <v>1054</v>
      </c>
    </row>
    <row r="49" spans="1:2">
      <c r="A49" t="s">
        <v>37</v>
      </c>
    </row>
    <row r="50" spans="1:2">
      <c r="A50" t="s">
        <v>4</v>
      </c>
      <c r="B50">
        <v>22</v>
      </c>
    </row>
    <row r="51" spans="1:2">
      <c r="A51" t="s">
        <v>11</v>
      </c>
      <c r="B51">
        <v>13</v>
      </c>
    </row>
    <row r="52" spans="1:2">
      <c r="A52" t="s">
        <v>20</v>
      </c>
      <c r="B52">
        <v>9</v>
      </c>
    </row>
    <row r="53" spans="1:2">
      <c r="A53" t="s">
        <v>49</v>
      </c>
    </row>
    <row r="54" spans="1:2">
      <c r="A54" t="s">
        <v>4</v>
      </c>
      <c r="B54">
        <v>1273</v>
      </c>
    </row>
    <row r="55" spans="1:2">
      <c r="A55" t="s">
        <v>11</v>
      </c>
      <c r="B55">
        <v>667</v>
      </c>
    </row>
    <row r="56" spans="1:2">
      <c r="A56" t="s">
        <v>20</v>
      </c>
      <c r="B56">
        <v>606</v>
      </c>
    </row>
    <row r="57" spans="1:2">
      <c r="A57" t="s">
        <v>13</v>
      </c>
      <c r="B57">
        <v>101</v>
      </c>
    </row>
    <row r="58" spans="1:2">
      <c r="A58" t="s">
        <v>11</v>
      </c>
      <c r="B58">
        <v>52</v>
      </c>
    </row>
    <row r="59" spans="1:2">
      <c r="A59" t="s">
        <v>20</v>
      </c>
      <c r="B59">
        <v>49</v>
      </c>
    </row>
    <row r="60" spans="1:2">
      <c r="A60" t="s">
        <v>25</v>
      </c>
      <c r="B60">
        <v>33</v>
      </c>
    </row>
    <row r="61" spans="1:2">
      <c r="A61" t="s">
        <v>11</v>
      </c>
      <c r="B61">
        <v>14</v>
      </c>
    </row>
    <row r="62" spans="1:2">
      <c r="A62" t="s">
        <v>20</v>
      </c>
      <c r="B62">
        <v>19</v>
      </c>
    </row>
    <row r="63" spans="1:2">
      <c r="A63" t="s">
        <v>32</v>
      </c>
      <c r="B63">
        <v>21176</v>
      </c>
    </row>
  </sheetData>
  <conditionalFormatting sqref="G12">
    <cfRule type="cellIs" dxfId="14" priority="4" stopIfTrue="1" operator="lessThan">
      <formula>0</formula>
    </cfRule>
  </conditionalFormatting>
  <conditionalFormatting sqref="J2:J12">
    <cfRule type="cellIs" dxfId="13" priority="2" stopIfTrue="1" operator="lessThan">
      <formula>0</formula>
    </cfRule>
    <cfRule type="cellIs" dxfId="12" priority="3" stopIfTrue="1" operator="lessThan">
      <formula>0</formula>
    </cfRule>
  </conditionalFormatting>
  <conditionalFormatting sqref="G2:G11">
    <cfRule type="cellIs" dxfId="11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E6D31-2812-441F-894C-610AF0C9891B}">
  <dimension ref="A1:K62"/>
  <sheetViews>
    <sheetView workbookViewId="0">
      <selection activeCell="Q18" sqref="Q18"/>
    </sheetView>
  </sheetViews>
  <sheetFormatPr defaultColWidth="9.140625" defaultRowHeight="15"/>
  <cols>
    <col min="1" max="1" width="15.85546875" bestFit="1" customWidth="1"/>
    <col min="2" max="2" width="14" bestFit="1" customWidth="1"/>
    <col min="3" max="3" width="14" customWidth="1"/>
  </cols>
  <sheetData>
    <row r="1" spans="1:11" ht="27" thickBot="1">
      <c r="A1" t="s">
        <v>1</v>
      </c>
      <c r="B1" t="s">
        <v>41</v>
      </c>
      <c r="E1" s="26" t="s">
        <v>5</v>
      </c>
      <c r="F1" s="27" t="s">
        <v>55</v>
      </c>
      <c r="G1" s="27" t="s">
        <v>56</v>
      </c>
      <c r="H1" s="28" t="s">
        <v>8</v>
      </c>
      <c r="I1" s="29" t="s">
        <v>10</v>
      </c>
      <c r="J1" s="29" t="s">
        <v>57</v>
      </c>
      <c r="K1" s="30" t="s">
        <v>8</v>
      </c>
    </row>
    <row r="2" spans="1:11">
      <c r="A2" t="s">
        <v>0</v>
      </c>
      <c r="B2" t="s">
        <v>33</v>
      </c>
      <c r="E2" s="32" t="s">
        <v>12</v>
      </c>
      <c r="F2" s="33">
        <v>889</v>
      </c>
      <c r="G2" s="33">
        <v>793</v>
      </c>
      <c r="H2" s="34">
        <v>0.12105926860025221</v>
      </c>
      <c r="I2" s="35">
        <v>4218</v>
      </c>
      <c r="J2" s="35">
        <v>4926</v>
      </c>
      <c r="K2" s="34">
        <v>-0.14372716199756394</v>
      </c>
    </row>
    <row r="3" spans="1:11">
      <c r="A3" t="s">
        <v>2</v>
      </c>
      <c r="B3">
        <v>5321</v>
      </c>
      <c r="E3" s="36" t="s">
        <v>14</v>
      </c>
      <c r="F3" s="33">
        <v>0</v>
      </c>
      <c r="G3" s="33">
        <v>2442</v>
      </c>
      <c r="H3" s="34">
        <v>-1</v>
      </c>
      <c r="I3" s="35">
        <v>0</v>
      </c>
      <c r="J3" s="35">
        <v>19529</v>
      </c>
      <c r="K3" s="34">
        <v>-1</v>
      </c>
    </row>
    <row r="4" spans="1:11">
      <c r="A4" t="s">
        <v>4</v>
      </c>
      <c r="B4">
        <v>4269</v>
      </c>
      <c r="E4" s="36" t="s">
        <v>15</v>
      </c>
      <c r="F4" s="33">
        <v>0</v>
      </c>
      <c r="G4" s="33">
        <v>0</v>
      </c>
      <c r="H4" s="34">
        <v>0</v>
      </c>
      <c r="I4" s="35">
        <v>0</v>
      </c>
      <c r="J4" s="35">
        <v>0</v>
      </c>
      <c r="K4" s="34">
        <v>0</v>
      </c>
    </row>
    <row r="5" spans="1:11">
      <c r="A5" t="s">
        <v>11</v>
      </c>
      <c r="B5">
        <v>4269</v>
      </c>
      <c r="E5" s="36" t="s">
        <v>17</v>
      </c>
      <c r="F5" s="33">
        <v>0</v>
      </c>
      <c r="G5" s="33">
        <v>0</v>
      </c>
      <c r="H5" s="34">
        <v>0</v>
      </c>
      <c r="I5" s="35">
        <v>0</v>
      </c>
      <c r="J5" s="35">
        <v>0</v>
      </c>
      <c r="K5" s="34">
        <v>0</v>
      </c>
    </row>
    <row r="6" spans="1:11">
      <c r="A6" t="s">
        <v>13</v>
      </c>
      <c r="B6">
        <v>1052</v>
      </c>
      <c r="E6" s="36" t="s">
        <v>18</v>
      </c>
      <c r="F6" s="33">
        <v>6742</v>
      </c>
      <c r="G6" s="33">
        <v>7779</v>
      </c>
      <c r="H6" s="34">
        <v>-0.13330762308780048</v>
      </c>
      <c r="I6" s="35">
        <v>35385</v>
      </c>
      <c r="J6" s="35">
        <v>67697</v>
      </c>
      <c r="K6" s="34">
        <v>-0.47730327784096782</v>
      </c>
    </row>
    <row r="7" spans="1:11">
      <c r="A7" t="s">
        <v>11</v>
      </c>
      <c r="B7">
        <v>1052</v>
      </c>
      <c r="E7" s="36" t="s">
        <v>19</v>
      </c>
      <c r="F7" s="33">
        <v>3892</v>
      </c>
      <c r="G7" s="33">
        <v>5961</v>
      </c>
      <c r="H7" s="34">
        <v>-0.34708941452776382</v>
      </c>
      <c r="I7" s="35">
        <v>18674</v>
      </c>
      <c r="J7" s="35">
        <v>49716</v>
      </c>
      <c r="K7" s="34">
        <v>-0.62438651540751466</v>
      </c>
    </row>
    <row r="8" spans="1:11">
      <c r="A8" t="s">
        <v>16</v>
      </c>
      <c r="B8">
        <v>174</v>
      </c>
      <c r="E8" s="36" t="s">
        <v>21</v>
      </c>
      <c r="F8" s="33">
        <v>201</v>
      </c>
      <c r="G8" s="33">
        <v>7889</v>
      </c>
      <c r="H8" s="34">
        <v>-0.97452148561287866</v>
      </c>
      <c r="I8" s="35">
        <v>2978</v>
      </c>
      <c r="J8" s="35">
        <v>73151</v>
      </c>
      <c r="K8" s="34">
        <v>-0.95928968845265272</v>
      </c>
    </row>
    <row r="9" spans="1:11">
      <c r="A9" t="s">
        <v>4</v>
      </c>
      <c r="B9">
        <v>170</v>
      </c>
      <c r="E9" s="36" t="s">
        <v>22</v>
      </c>
      <c r="F9" s="33">
        <v>196</v>
      </c>
      <c r="G9" s="33">
        <v>8797</v>
      </c>
      <c r="H9" s="34">
        <v>-0.97771967716266905</v>
      </c>
      <c r="I9" s="35">
        <v>3134</v>
      </c>
      <c r="J9" s="35">
        <v>75154</v>
      </c>
      <c r="K9" s="34">
        <v>-0.95829895946988852</v>
      </c>
    </row>
    <row r="10" spans="1:11">
      <c r="A10" t="s">
        <v>11</v>
      </c>
      <c r="B10">
        <v>85</v>
      </c>
      <c r="E10" s="36" t="s">
        <v>23</v>
      </c>
      <c r="F10" s="33">
        <v>1291</v>
      </c>
      <c r="G10" s="33">
        <v>11780</v>
      </c>
      <c r="H10" s="34">
        <v>-0.89040747028862477</v>
      </c>
      <c r="I10" s="35">
        <v>5807</v>
      </c>
      <c r="J10" s="35">
        <v>93127</v>
      </c>
      <c r="K10" s="34">
        <v>-0.93764429220312051</v>
      </c>
    </row>
    <row r="11" spans="1:11">
      <c r="A11" t="s">
        <v>20</v>
      </c>
      <c r="B11">
        <v>85</v>
      </c>
      <c r="E11" s="36" t="s">
        <v>24</v>
      </c>
      <c r="F11" s="33">
        <v>581</v>
      </c>
      <c r="G11" s="33">
        <v>967</v>
      </c>
      <c r="H11" s="34">
        <v>-0.39917269906928643</v>
      </c>
      <c r="I11" s="35">
        <v>4860</v>
      </c>
      <c r="J11" s="35">
        <v>19225</v>
      </c>
      <c r="K11" s="34">
        <v>-0.74720416124837452</v>
      </c>
    </row>
    <row r="12" spans="1:11">
      <c r="A12" t="s">
        <v>13</v>
      </c>
      <c r="B12">
        <v>4</v>
      </c>
      <c r="E12" s="36" t="s">
        <v>26</v>
      </c>
      <c r="F12" s="37">
        <v>13792</v>
      </c>
      <c r="G12" s="46">
        <v>46408</v>
      </c>
      <c r="H12" s="38">
        <v>-0.70280986036890192</v>
      </c>
      <c r="I12" s="37">
        <v>75056</v>
      </c>
      <c r="J12" s="37">
        <v>402525</v>
      </c>
      <c r="K12" s="34">
        <v>-0.81353704738836097</v>
      </c>
    </row>
    <row r="13" spans="1:11">
      <c r="A13" t="s">
        <v>20</v>
      </c>
      <c r="B13">
        <v>4</v>
      </c>
    </row>
    <row r="14" spans="1:11">
      <c r="A14" t="s">
        <v>27</v>
      </c>
      <c r="B14">
        <v>581</v>
      </c>
    </row>
    <row r="15" spans="1:11">
      <c r="A15" t="s">
        <v>4</v>
      </c>
      <c r="B15">
        <v>559</v>
      </c>
    </row>
    <row r="16" spans="1:11">
      <c r="A16" t="s">
        <v>11</v>
      </c>
      <c r="B16">
        <v>246</v>
      </c>
    </row>
    <row r="17" spans="1:2">
      <c r="A17" t="s">
        <v>20</v>
      </c>
      <c r="B17">
        <v>313</v>
      </c>
    </row>
    <row r="18" spans="1:2">
      <c r="A18" t="s">
        <v>13</v>
      </c>
      <c r="B18">
        <v>15</v>
      </c>
    </row>
    <row r="19" spans="1:2">
      <c r="A19" t="s">
        <v>11</v>
      </c>
      <c r="B19">
        <v>5</v>
      </c>
    </row>
    <row r="20" spans="1:2">
      <c r="A20" t="s">
        <v>20</v>
      </c>
      <c r="B20">
        <v>10</v>
      </c>
    </row>
    <row r="21" spans="1:2">
      <c r="A21" t="s">
        <v>25</v>
      </c>
      <c r="B21">
        <v>7</v>
      </c>
    </row>
    <row r="22" spans="1:2">
      <c r="A22" t="s">
        <v>11</v>
      </c>
      <c r="B22">
        <v>2</v>
      </c>
    </row>
    <row r="23" spans="1:2">
      <c r="A23" t="s">
        <v>20</v>
      </c>
      <c r="B23">
        <v>5</v>
      </c>
    </row>
    <row r="24" spans="1:2">
      <c r="A24" t="s">
        <v>29</v>
      </c>
      <c r="B24">
        <v>1291</v>
      </c>
    </row>
    <row r="25" spans="1:2">
      <c r="A25" t="s">
        <v>4</v>
      </c>
      <c r="B25">
        <v>1227</v>
      </c>
    </row>
    <row r="26" spans="1:2">
      <c r="A26" t="s">
        <v>11</v>
      </c>
      <c r="B26">
        <v>674</v>
      </c>
    </row>
    <row r="27" spans="1:2">
      <c r="A27" t="s">
        <v>20</v>
      </c>
      <c r="B27">
        <v>553</v>
      </c>
    </row>
    <row r="28" spans="1:2">
      <c r="A28" t="s">
        <v>13</v>
      </c>
      <c r="B28">
        <v>23</v>
      </c>
    </row>
    <row r="29" spans="1:2">
      <c r="A29" t="s">
        <v>11</v>
      </c>
      <c r="B29">
        <v>15</v>
      </c>
    </row>
    <row r="30" spans="1:2">
      <c r="A30" t="s">
        <v>20</v>
      </c>
      <c r="B30">
        <v>8</v>
      </c>
    </row>
    <row r="31" spans="1:2">
      <c r="A31" t="s">
        <v>25</v>
      </c>
      <c r="B31">
        <v>41</v>
      </c>
    </row>
    <row r="32" spans="1:2">
      <c r="A32" t="s">
        <v>11</v>
      </c>
      <c r="B32">
        <v>25</v>
      </c>
    </row>
    <row r="33" spans="1:2">
      <c r="A33" t="s">
        <v>20</v>
      </c>
      <c r="B33">
        <v>16</v>
      </c>
    </row>
    <row r="34" spans="1:2">
      <c r="A34" t="s">
        <v>30</v>
      </c>
      <c r="B34">
        <v>196</v>
      </c>
    </row>
    <row r="35" spans="1:2">
      <c r="A35" t="s">
        <v>4</v>
      </c>
      <c r="B35">
        <v>194</v>
      </c>
    </row>
    <row r="36" spans="1:2">
      <c r="A36" t="s">
        <v>11</v>
      </c>
      <c r="B36">
        <v>107</v>
      </c>
    </row>
    <row r="37" spans="1:2">
      <c r="A37" t="s">
        <v>20</v>
      </c>
      <c r="B37">
        <v>87</v>
      </c>
    </row>
    <row r="38" spans="1:2">
      <c r="A38" t="s">
        <v>25</v>
      </c>
      <c r="B38">
        <v>2</v>
      </c>
    </row>
    <row r="39" spans="1:2">
      <c r="A39" t="s">
        <v>11</v>
      </c>
      <c r="B39">
        <v>2</v>
      </c>
    </row>
    <row r="40" spans="1:2">
      <c r="A40" t="s">
        <v>31</v>
      </c>
      <c r="B40">
        <v>3892</v>
      </c>
    </row>
    <row r="41" spans="1:2">
      <c r="A41" t="s">
        <v>4</v>
      </c>
      <c r="B41">
        <v>3593</v>
      </c>
    </row>
    <row r="42" spans="1:2">
      <c r="A42" t="s">
        <v>11</v>
      </c>
      <c r="B42">
        <v>3593</v>
      </c>
    </row>
    <row r="43" spans="1:2">
      <c r="A43" t="s">
        <v>13</v>
      </c>
      <c r="B43">
        <v>299</v>
      </c>
    </row>
    <row r="44" spans="1:2">
      <c r="A44" t="s">
        <v>11</v>
      </c>
      <c r="B44">
        <v>299</v>
      </c>
    </row>
    <row r="45" spans="1:2">
      <c r="A45" t="s">
        <v>37</v>
      </c>
      <c r="B45">
        <v>27</v>
      </c>
    </row>
    <row r="46" spans="1:2">
      <c r="A46" t="s">
        <v>4</v>
      </c>
      <c r="B46">
        <v>27</v>
      </c>
    </row>
    <row r="47" spans="1:2">
      <c r="A47" t="s">
        <v>11</v>
      </c>
      <c r="B47">
        <v>15</v>
      </c>
    </row>
    <row r="48" spans="1:2">
      <c r="A48" t="s">
        <v>20</v>
      </c>
      <c r="B48">
        <v>12</v>
      </c>
    </row>
    <row r="49" spans="1:2">
      <c r="A49" t="s">
        <v>49</v>
      </c>
      <c r="B49">
        <v>889</v>
      </c>
    </row>
    <row r="50" spans="1:2">
      <c r="A50" t="s">
        <v>4</v>
      </c>
      <c r="B50">
        <v>868</v>
      </c>
    </row>
    <row r="51" spans="1:2">
      <c r="A51" t="s">
        <v>11</v>
      </c>
      <c r="B51">
        <v>434</v>
      </c>
    </row>
    <row r="52" spans="1:2">
      <c r="A52" t="s">
        <v>20</v>
      </c>
      <c r="B52">
        <v>434</v>
      </c>
    </row>
    <row r="53" spans="1:2">
      <c r="A53" t="s">
        <v>13</v>
      </c>
      <c r="B53">
        <v>13</v>
      </c>
    </row>
    <row r="54" spans="1:2">
      <c r="A54" t="s">
        <v>11</v>
      </c>
      <c r="B54">
        <v>5</v>
      </c>
    </row>
    <row r="55" spans="1:2">
      <c r="A55" t="s">
        <v>20</v>
      </c>
      <c r="B55">
        <v>8</v>
      </c>
    </row>
    <row r="56" spans="1:2">
      <c r="A56" t="s">
        <v>25</v>
      </c>
      <c r="B56">
        <v>8</v>
      </c>
    </row>
    <row r="57" spans="1:2">
      <c r="A57" t="s">
        <v>11</v>
      </c>
      <c r="B57">
        <v>4</v>
      </c>
    </row>
    <row r="58" spans="1:2">
      <c r="A58" t="s">
        <v>20</v>
      </c>
      <c r="B58">
        <v>4</v>
      </c>
    </row>
    <row r="59" spans="1:2">
      <c r="A59" t="s">
        <v>52</v>
      </c>
      <c r="B59">
        <v>1421</v>
      </c>
    </row>
    <row r="60" spans="1:2">
      <c r="A60" t="s">
        <v>4</v>
      </c>
      <c r="B60">
        <v>1421</v>
      </c>
    </row>
    <row r="61" spans="1:2">
      <c r="A61" t="s">
        <v>11</v>
      </c>
      <c r="B61">
        <v>1421</v>
      </c>
    </row>
    <row r="62" spans="1:2">
      <c r="A62" t="s">
        <v>32</v>
      </c>
      <c r="B62">
        <v>13792</v>
      </c>
    </row>
  </sheetData>
  <conditionalFormatting sqref="H2:H11">
    <cfRule type="cellIs" dxfId="10" priority="1" stopIfTrue="1" operator="lessThan">
      <formula>0</formula>
    </cfRule>
  </conditionalFormatting>
  <conditionalFormatting sqref="H12">
    <cfRule type="cellIs" dxfId="9" priority="4" stopIfTrue="1" operator="lessThan">
      <formula>0</formula>
    </cfRule>
  </conditionalFormatting>
  <conditionalFormatting sqref="K2:K12">
    <cfRule type="cellIs" dxfId="8" priority="2" stopIfTrue="1" operator="lessThan">
      <formula>0</formula>
    </cfRule>
    <cfRule type="cellIs" dxfId="7" priority="3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</vt:lpstr>
      <vt:lpstr>FEB 20</vt:lpstr>
      <vt:lpstr>MAR 20</vt:lpstr>
      <vt:lpstr>APR 20</vt:lpstr>
      <vt:lpstr>MAY 20</vt:lpstr>
      <vt:lpstr>JUNE 20</vt:lpstr>
      <vt:lpstr>JULY 20</vt:lpstr>
      <vt:lpstr>AUG 20</vt:lpstr>
      <vt:lpstr>SEPT 20</vt:lpstr>
      <vt:lpstr>OCT 20</vt:lpstr>
      <vt:lpstr>NOV 20</vt:lpstr>
      <vt:lpstr>DEC 20</vt:lpstr>
    </vt:vector>
  </TitlesOfParts>
  <Company>States of Guernsey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Wayne</dc:creator>
  <cp:lastModifiedBy>Page, Marilyn</cp:lastModifiedBy>
  <dcterms:created xsi:type="dcterms:W3CDTF">2020-02-14T13:49:48Z</dcterms:created>
  <dcterms:modified xsi:type="dcterms:W3CDTF">2021-10-04T10:26:00Z</dcterms:modified>
</cp:coreProperties>
</file>